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835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E105" i="1" l="1"/>
  <c r="F105" i="1"/>
  <c r="G105" i="1"/>
  <c r="H105" i="1"/>
  <c r="I105" i="1"/>
  <c r="J105" i="1"/>
  <c r="K105" i="1"/>
  <c r="L105" i="1"/>
  <c r="M105" i="1"/>
  <c r="N105" i="1"/>
  <c r="O105" i="1"/>
  <c r="D105" i="1"/>
  <c r="E65" i="1"/>
  <c r="F65" i="1"/>
  <c r="G65" i="1"/>
  <c r="H65" i="1"/>
  <c r="I65" i="1"/>
  <c r="J65" i="1"/>
  <c r="K65" i="1"/>
  <c r="L65" i="1"/>
  <c r="M65" i="1"/>
  <c r="N65" i="1"/>
  <c r="O65" i="1"/>
  <c r="D65" i="1"/>
  <c r="E24" i="1"/>
  <c r="E11" i="1"/>
  <c r="F11" i="1"/>
  <c r="G11" i="1"/>
  <c r="H11" i="1"/>
  <c r="I11" i="1"/>
  <c r="J11" i="1"/>
  <c r="K11" i="1"/>
  <c r="L11" i="1"/>
  <c r="M11" i="1"/>
  <c r="N11" i="1"/>
  <c r="O11" i="1"/>
  <c r="H38" i="1" l="1"/>
  <c r="I24" i="1"/>
  <c r="E38" i="1" l="1"/>
  <c r="F38" i="1"/>
  <c r="G38" i="1"/>
  <c r="I38" i="1"/>
  <c r="J38" i="1"/>
  <c r="K38" i="1"/>
  <c r="L38" i="1"/>
  <c r="M38" i="1"/>
  <c r="N38" i="1"/>
  <c r="O38" i="1"/>
  <c r="D38" i="1"/>
  <c r="O130" i="1" l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90" i="1"/>
  <c r="N90" i="1"/>
  <c r="M90" i="1"/>
  <c r="L90" i="1"/>
  <c r="K90" i="1"/>
  <c r="J90" i="1"/>
  <c r="I90" i="1"/>
  <c r="H90" i="1"/>
  <c r="G90" i="1"/>
  <c r="F90" i="1"/>
  <c r="E90" i="1"/>
  <c r="D90" i="1"/>
  <c r="O77" i="1"/>
  <c r="N77" i="1"/>
  <c r="M77" i="1"/>
  <c r="L77" i="1"/>
  <c r="K77" i="1"/>
  <c r="J77" i="1"/>
  <c r="I77" i="1"/>
  <c r="H77" i="1"/>
  <c r="G77" i="1"/>
  <c r="F77" i="1"/>
  <c r="E77" i="1"/>
  <c r="D77" i="1"/>
  <c r="O50" i="1"/>
  <c r="N50" i="1"/>
  <c r="M50" i="1"/>
  <c r="L50" i="1"/>
  <c r="K50" i="1"/>
  <c r="J50" i="1"/>
  <c r="I50" i="1"/>
  <c r="H50" i="1"/>
  <c r="G50" i="1"/>
  <c r="F50" i="1"/>
  <c r="E50" i="1"/>
  <c r="D50" i="1"/>
  <c r="O24" i="1"/>
  <c r="N24" i="1"/>
  <c r="M24" i="1"/>
  <c r="L24" i="1"/>
  <c r="K24" i="1"/>
  <c r="J24" i="1"/>
  <c r="H24" i="1"/>
  <c r="G24" i="1"/>
  <c r="F24" i="1"/>
  <c r="D24" i="1"/>
  <c r="D11" i="1"/>
</calcChain>
</file>

<file path=xl/sharedStrings.xml><?xml version="1.0" encoding="utf-8"?>
<sst xmlns="http://schemas.openxmlformats.org/spreadsheetml/2006/main" count="310" uniqueCount="72">
  <si>
    <t xml:space="preserve">День: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</si>
  <si>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</si>
  <si>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</si>
  <si>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</si>
  <si>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</si>
  <si>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</si>
  <si>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</si>
  <si>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</si>
  <si>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</si>
  <si>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</si>
  <si>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</si>
  <si>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</si>
  <si>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</si>
  <si>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</si>
  <si>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</si>
  <si>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</si>
  <si>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</si>
  <si>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</si>
  <si>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</si>
  <si>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</si>
  <si>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</si>
  <si>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</si>
  <si>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Каша «Дружба» молочная с маслом слив. (рис, пшено) </t>
  </si>
  <si>
    <t xml:space="preserve">Какао с молоком </t>
  </si>
  <si>
    <t>-</t>
  </si>
  <si>
    <t>Бутерброд  горячий с сыром (30/20/5/)</t>
  </si>
  <si>
    <t>Фрукты</t>
  </si>
  <si>
    <t xml:space="preserve">Соль йодированная </t>
  </si>
  <si>
    <t>ИТОГО:</t>
  </si>
  <si>
    <t>второй</t>
  </si>
  <si>
    <t>Чай с сахаром и лимоном (180/5)</t>
  </si>
  <si>
    <t>б/н</t>
  </si>
  <si>
    <t>Йогурт с наполнителем 2,5% (90-120)</t>
  </si>
  <si>
    <t>третий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</si>
  <si>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</si>
  <si>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</si>
  <si>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</si>
  <si>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</si>
  <si>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>четвертый</t>
  </si>
  <si>
    <t>Какао с молоком</t>
  </si>
  <si>
    <t>пятый</t>
  </si>
  <si>
    <t>Огурец свежий или соленый</t>
  </si>
  <si>
    <t>Гречка рассыпчатая отварная</t>
  </si>
  <si>
    <t>Гуляш из говядины 50/50</t>
  </si>
  <si>
    <t>Сок плодово- ягодный</t>
  </si>
  <si>
    <t>Печенье</t>
  </si>
  <si>
    <t>Хлеб ржаной</t>
  </si>
  <si>
    <t>шестой</t>
  </si>
  <si>
    <t>вторая</t>
  </si>
  <si>
    <t>Чай с сахаром и лимоном 180/5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</si>
  <si>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</si>
  <si>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седьмой</t>
  </si>
  <si>
    <t>Биточки паровые 60/40</t>
  </si>
  <si>
    <t>Рис отварной</t>
  </si>
  <si>
    <t>Хлеб обагощенный микронутриентами</t>
  </si>
  <si>
    <t>слойка "Бантик"</t>
  </si>
  <si>
    <t>восьмой</t>
  </si>
  <si>
    <t xml:space="preserve"> Свежие овощи (Огурец и  помидор) 20/20</t>
  </si>
  <si>
    <t>Омлет с вареной колбасой</t>
  </si>
  <si>
    <t xml:space="preserve">Фрукты </t>
  </si>
  <si>
    <t>девятый</t>
  </si>
  <si>
    <t>Сырники с  соусом  из свежемороженных ягод 120/30</t>
  </si>
  <si>
    <t>Йогурт с наполнителем 2,5%(90-120)</t>
  </si>
  <si>
    <t>десятый</t>
  </si>
  <si>
    <t>Рыба запеченная в сметанном соусе (горбуша 50/40)</t>
  </si>
  <si>
    <t>Картофельное пюре</t>
  </si>
  <si>
    <t>Оладьи                                                                                  с повидлом 120/30</t>
  </si>
  <si>
    <t>71/70</t>
  </si>
  <si>
    <t xml:space="preserve"> Запеканка творожная                                         с повидлом или джемом</t>
  </si>
  <si>
    <t>Блинчики с фруктовой начинкой с соусом 120/30</t>
  </si>
  <si>
    <t xml:space="preserve">Фруктовое пюре </t>
  </si>
  <si>
    <t xml:space="preserve">Шоколад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</si>
</sst>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0" fillId="0" borderId="0" xfId="0" applyNumberFormat="1" applyFont="1"/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justify" vertical="center"/>
    </xf>
    <xf numFmtId="0" fontId="12" fillId="0" borderId="0" xfId="0" applyNumberFormat="1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9" fillId="0" borderId="8" xfId="0" applyNumberFormat="1" applyFont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workbookViewId="0">
      <selection activeCell="T54" sqref="T54"/>
    </sheetView>
  </sheetViews>
  <sheetFormatPr defaultColWidth="9.140625" defaultRowHeight="15" x14ac:dyDescent="0.25"/>
  <cols>
    <col min="1" max="1" width="9.85546875" customWidth="1"/>
    <col min="2" max="2" width="43" customWidth="1"/>
    <col min="5" max="5" width="11" customWidth="1"/>
    <col min="6" max="6" width="8" customWidth="1"/>
    <col min="7" max="7" width="10.140625" customWidth="1"/>
    <col min="8" max="8" width="6.28515625" customWidth="1"/>
    <col min="9" max="9" width="6.42578125" customWidth="1"/>
    <col min="10" max="10" width="6" customWidth="1"/>
    <col min="11" max="11" width="7.5703125" customWidth="1"/>
    <col min="12" max="12" width="8.28515625" customWidth="1"/>
    <col min="13" max="13" width="7" customWidth="1"/>
    <col min="14" max="14" width="6.5703125" customWidth="1"/>
    <col min="15" max="15" width="6.42578125" customWidth="1"/>
  </cols>
  <sheetData>
    <row r="1" spans="1:16" ht="15.75" customHeight="1" x14ac:dyDescent="0.25">
      <c r="A1" s="3" t="s">
        <v>0</v>
      </c>
      <c r="B1" s="3" t="s">
        <v>1</v>
      </c>
      <c r="C1" s="4"/>
      <c r="D1" s="4"/>
      <c r="E1" s="54"/>
      <c r="F1" s="54"/>
      <c r="G1" s="4"/>
      <c r="H1" s="4"/>
      <c r="I1" s="4"/>
      <c r="J1" s="4"/>
      <c r="K1" s="4"/>
      <c r="L1" s="4"/>
      <c r="M1" s="4"/>
      <c r="N1" s="54"/>
      <c r="O1" s="54"/>
      <c r="P1" s="1"/>
    </row>
    <row r="2" spans="1:16" ht="15" customHeight="1" x14ac:dyDescent="0.25">
      <c r="A2" s="59" t="s">
        <v>2</v>
      </c>
      <c r="B2" s="60" t="s">
        <v>3</v>
      </c>
      <c r="C2" s="54"/>
      <c r="D2" s="54"/>
      <c r="E2" s="4"/>
      <c r="F2" s="54"/>
      <c r="G2" s="54"/>
      <c r="H2" s="54"/>
      <c r="I2" s="54"/>
      <c r="J2" s="54"/>
      <c r="K2" s="54"/>
      <c r="L2" s="54"/>
      <c r="M2" s="54"/>
      <c r="N2" s="54"/>
      <c r="O2" s="54"/>
      <c r="P2" s="58"/>
    </row>
    <row r="3" spans="1:16" ht="3" customHeight="1" x14ac:dyDescent="0.25">
      <c r="A3" s="59"/>
      <c r="B3" s="60"/>
      <c r="C3" s="54"/>
      <c r="D3" s="54"/>
      <c r="E3" s="4"/>
      <c r="F3" s="54"/>
      <c r="G3" s="54"/>
      <c r="H3" s="54"/>
      <c r="I3" s="54"/>
      <c r="J3" s="54"/>
      <c r="K3" s="54"/>
      <c r="L3" s="54"/>
      <c r="M3" s="54"/>
      <c r="N3" s="54"/>
      <c r="O3" s="54"/>
      <c r="P3" s="58"/>
    </row>
    <row r="4" spans="1:16" ht="29.25" customHeight="1" x14ac:dyDescent="0.25">
      <c r="A4" s="41" t="s">
        <v>4</v>
      </c>
      <c r="B4" s="41" t="s">
        <v>5</v>
      </c>
      <c r="C4" s="41" t="s">
        <v>6</v>
      </c>
      <c r="D4" s="41" t="s">
        <v>7</v>
      </c>
      <c r="E4" s="42"/>
      <c r="F4" s="43"/>
      <c r="G4" s="41" t="s">
        <v>8</v>
      </c>
      <c r="H4" s="41" t="s">
        <v>9</v>
      </c>
      <c r="I4" s="42"/>
      <c r="J4" s="42"/>
      <c r="K4" s="43"/>
      <c r="L4" s="41" t="s">
        <v>10</v>
      </c>
      <c r="M4" s="42"/>
      <c r="N4" s="42"/>
      <c r="O4" s="43"/>
      <c r="P4" s="1"/>
    </row>
    <row r="5" spans="1:16" ht="46.5" customHeight="1" x14ac:dyDescent="0.25">
      <c r="A5" s="53"/>
      <c r="B5" s="53"/>
      <c r="C5" s="53"/>
      <c r="D5" s="27" t="s">
        <v>11</v>
      </c>
      <c r="E5" s="27" t="s">
        <v>12</v>
      </c>
      <c r="F5" s="27" t="s">
        <v>13</v>
      </c>
      <c r="G5" s="53"/>
      <c r="H5" s="27" t="s">
        <v>14</v>
      </c>
      <c r="I5" s="27" t="s">
        <v>15</v>
      </c>
      <c r="J5" s="27" t="s">
        <v>16</v>
      </c>
      <c r="K5" s="27" t="s">
        <v>17</v>
      </c>
      <c r="L5" s="27" t="s">
        <v>18</v>
      </c>
      <c r="M5" s="27" t="s">
        <v>19</v>
      </c>
      <c r="N5" s="27" t="s">
        <v>20</v>
      </c>
      <c r="O5" s="27" t="s">
        <v>21</v>
      </c>
      <c r="P5" s="1"/>
    </row>
    <row r="6" spans="1:16" ht="36" customHeight="1" x14ac:dyDescent="0.25">
      <c r="A6" s="5">
        <v>175</v>
      </c>
      <c r="B6" s="6" t="s">
        <v>22</v>
      </c>
      <c r="C6" s="5">
        <v>200</v>
      </c>
      <c r="D6" s="8">
        <v>6.08</v>
      </c>
      <c r="E6" s="8">
        <v>9.8000000000000007</v>
      </c>
      <c r="F6" s="8">
        <v>31.8</v>
      </c>
      <c r="G6" s="8">
        <v>237.5</v>
      </c>
      <c r="H6" s="8">
        <v>0.08</v>
      </c>
      <c r="I6" s="8">
        <v>0.65</v>
      </c>
      <c r="J6" s="8">
        <v>16.7</v>
      </c>
      <c r="K6" s="8" t="s">
        <v>24</v>
      </c>
      <c r="L6" s="8">
        <v>13.7</v>
      </c>
      <c r="M6" s="8">
        <v>144.5</v>
      </c>
      <c r="N6" s="8">
        <v>30.9</v>
      </c>
      <c r="O6" s="8">
        <v>0.6</v>
      </c>
      <c r="P6" s="1"/>
    </row>
    <row r="7" spans="1:16" ht="22.5" customHeight="1" x14ac:dyDescent="0.25">
      <c r="A7" s="5">
        <v>382</v>
      </c>
      <c r="B7" s="6" t="s">
        <v>23</v>
      </c>
      <c r="C7" s="5">
        <v>180</v>
      </c>
      <c r="D7" s="8">
        <v>5.9</v>
      </c>
      <c r="E7" s="8">
        <v>1.2</v>
      </c>
      <c r="F7" s="8">
        <v>17.100000000000001</v>
      </c>
      <c r="G7" s="8">
        <v>85.3</v>
      </c>
      <c r="H7" s="8">
        <v>0.05</v>
      </c>
      <c r="I7" s="8">
        <v>1.2</v>
      </c>
      <c r="J7" s="8">
        <v>21.96</v>
      </c>
      <c r="K7" s="8" t="s">
        <v>24</v>
      </c>
      <c r="L7" s="8">
        <v>119.9</v>
      </c>
      <c r="M7" s="8">
        <v>112.1</v>
      </c>
      <c r="N7" s="8">
        <v>23</v>
      </c>
      <c r="O7" s="8">
        <v>1.8</v>
      </c>
      <c r="P7" s="1"/>
    </row>
    <row r="8" spans="1:16" ht="15.75" x14ac:dyDescent="0.25">
      <c r="A8" s="5">
        <v>7</v>
      </c>
      <c r="B8" s="6" t="s">
        <v>25</v>
      </c>
      <c r="C8" s="5">
        <v>55</v>
      </c>
      <c r="D8" s="8">
        <v>5.25</v>
      </c>
      <c r="E8" s="8">
        <v>8.84</v>
      </c>
      <c r="F8" s="8">
        <v>14.84</v>
      </c>
      <c r="G8" s="8">
        <v>157</v>
      </c>
      <c r="H8" s="8">
        <v>0.34</v>
      </c>
      <c r="I8" s="8"/>
      <c r="J8" s="8"/>
      <c r="K8" s="8">
        <v>1.59</v>
      </c>
      <c r="L8" s="8">
        <v>12.1</v>
      </c>
      <c r="M8" s="8">
        <v>66.5</v>
      </c>
      <c r="N8" s="8">
        <v>14.9</v>
      </c>
      <c r="O8" s="8">
        <v>0.77</v>
      </c>
      <c r="P8" s="1"/>
    </row>
    <row r="9" spans="1:16" ht="15.75" x14ac:dyDescent="0.25">
      <c r="A9" s="5">
        <v>338</v>
      </c>
      <c r="B9" s="6" t="s">
        <v>26</v>
      </c>
      <c r="C9" s="5">
        <v>100</v>
      </c>
      <c r="D9" s="16">
        <v>0.4</v>
      </c>
      <c r="E9" s="16">
        <v>0.4</v>
      </c>
      <c r="F9" s="16">
        <v>9.8000000000000007</v>
      </c>
      <c r="G9" s="16">
        <v>47</v>
      </c>
      <c r="H9" s="16">
        <v>0.03</v>
      </c>
      <c r="I9" s="16">
        <v>10</v>
      </c>
      <c r="J9" s="16" t="s">
        <v>24</v>
      </c>
      <c r="K9" s="16">
        <v>0.2</v>
      </c>
      <c r="L9" s="16">
        <v>16</v>
      </c>
      <c r="M9" s="16">
        <v>11</v>
      </c>
      <c r="N9" s="16">
        <v>9</v>
      </c>
      <c r="O9" s="16">
        <v>2.2000000000000002</v>
      </c>
      <c r="P9" s="1"/>
    </row>
    <row r="10" spans="1:16" ht="15.75" x14ac:dyDescent="0.25">
      <c r="A10" s="5"/>
      <c r="B10" s="7" t="s">
        <v>27</v>
      </c>
      <c r="C10" s="8"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/>
    </row>
    <row r="11" spans="1:16" ht="15" customHeight="1" x14ac:dyDescent="0.25">
      <c r="A11" s="36" t="s">
        <v>28</v>
      </c>
      <c r="B11" s="38"/>
      <c r="C11" s="36">
        <v>535</v>
      </c>
      <c r="D11" s="36">
        <f t="shared" ref="D11:O11" si="0">SUM(D6:D10)</f>
        <v>17.63</v>
      </c>
      <c r="E11" s="36">
        <f t="shared" si="0"/>
        <v>20.239999999999998</v>
      </c>
      <c r="F11" s="56">
        <f t="shared" si="0"/>
        <v>73.540000000000006</v>
      </c>
      <c r="G11" s="56">
        <f t="shared" si="0"/>
        <v>526.79999999999995</v>
      </c>
      <c r="H11" s="56">
        <f t="shared" si="0"/>
        <v>0.5</v>
      </c>
      <c r="I11" s="56">
        <f t="shared" si="0"/>
        <v>11.85</v>
      </c>
      <c r="J11" s="56">
        <f t="shared" si="0"/>
        <v>38.659999999999997</v>
      </c>
      <c r="K11" s="56">
        <f t="shared" si="0"/>
        <v>1.79</v>
      </c>
      <c r="L11" s="56">
        <f t="shared" si="0"/>
        <v>161.69999999999999</v>
      </c>
      <c r="M11" s="56">
        <f t="shared" si="0"/>
        <v>334.1</v>
      </c>
      <c r="N11" s="56">
        <f t="shared" si="0"/>
        <v>77.8</v>
      </c>
      <c r="O11" s="56">
        <f t="shared" si="0"/>
        <v>5.37</v>
      </c>
      <c r="P11" s="57"/>
    </row>
    <row r="12" spans="1:16" ht="15" customHeight="1" x14ac:dyDescent="0.25">
      <c r="A12" s="39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57"/>
    </row>
    <row r="13" spans="1:16" x14ac:dyDescent="0.25">
      <c r="A13" s="9" t="s">
        <v>0</v>
      </c>
      <c r="B13" s="9" t="s">
        <v>29</v>
      </c>
      <c r="C13" s="4"/>
      <c r="D13" s="4"/>
      <c r="E13" s="54"/>
      <c r="F13" s="54"/>
      <c r="G13" s="4"/>
      <c r="H13" s="4"/>
      <c r="I13" s="4"/>
      <c r="J13" s="4"/>
      <c r="K13" s="4"/>
      <c r="L13" s="4"/>
      <c r="M13" s="4"/>
      <c r="N13" s="54"/>
      <c r="O13" s="54"/>
      <c r="P13" s="2"/>
    </row>
    <row r="14" spans="1:16" ht="15.75" customHeight="1" x14ac:dyDescent="0.25">
      <c r="A14" s="45" t="s">
        <v>2</v>
      </c>
      <c r="B14" s="46" t="s">
        <v>3</v>
      </c>
      <c r="C14" s="54"/>
      <c r="D14" s="54"/>
      <c r="E14" s="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6" ht="6" customHeight="1" x14ac:dyDescent="0.25">
      <c r="A15" s="45"/>
      <c r="B15" s="46"/>
      <c r="C15" s="54"/>
      <c r="D15" s="54"/>
      <c r="E15" s="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6" ht="15" customHeight="1" x14ac:dyDescent="0.25">
      <c r="A16" s="34" t="s">
        <v>4</v>
      </c>
      <c r="B16" s="34" t="s">
        <v>5</v>
      </c>
      <c r="C16" s="34" t="s">
        <v>6</v>
      </c>
      <c r="D16" s="41" t="s">
        <v>7</v>
      </c>
      <c r="E16" s="42"/>
      <c r="F16" s="43"/>
      <c r="G16" s="34" t="s">
        <v>8</v>
      </c>
      <c r="H16" s="41" t="s">
        <v>9</v>
      </c>
      <c r="I16" s="42"/>
      <c r="J16" s="42"/>
      <c r="K16" s="43"/>
      <c r="L16" s="41" t="s">
        <v>10</v>
      </c>
      <c r="M16" s="42"/>
      <c r="N16" s="42"/>
      <c r="O16" s="43"/>
    </row>
    <row r="17" spans="1:15" ht="48" customHeight="1" x14ac:dyDescent="0.25">
      <c r="A17" s="35"/>
      <c r="B17" s="35"/>
      <c r="C17" s="35"/>
      <c r="D17" s="28" t="s">
        <v>11</v>
      </c>
      <c r="E17" s="28" t="s">
        <v>12</v>
      </c>
      <c r="F17" s="28" t="s">
        <v>13</v>
      </c>
      <c r="G17" s="35"/>
      <c r="H17" s="28" t="s">
        <v>14</v>
      </c>
      <c r="I17" s="28" t="s">
        <v>15</v>
      </c>
      <c r="J17" s="28" t="s">
        <v>16</v>
      </c>
      <c r="K17" s="28" t="s">
        <v>17</v>
      </c>
      <c r="L17" s="28" t="s">
        <v>18</v>
      </c>
      <c r="M17" s="28" t="s">
        <v>19</v>
      </c>
      <c r="N17" s="28" t="s">
        <v>20</v>
      </c>
      <c r="O17" s="28" t="s">
        <v>21</v>
      </c>
    </row>
    <row r="18" spans="1:15" ht="27.75" customHeight="1" x14ac:dyDescent="0.25">
      <c r="A18" s="5">
        <v>401</v>
      </c>
      <c r="B18" s="55" t="s">
        <v>66</v>
      </c>
      <c r="C18" s="61">
        <v>150</v>
      </c>
      <c r="D18" s="8">
        <v>8.1</v>
      </c>
      <c r="E18" s="8">
        <v>8.42</v>
      </c>
      <c r="F18" s="8">
        <v>65.900000000000006</v>
      </c>
      <c r="G18" s="8">
        <v>369.75</v>
      </c>
      <c r="H18" s="8">
        <v>0.01</v>
      </c>
      <c r="I18" s="8">
        <v>1.32</v>
      </c>
      <c r="J18" s="8"/>
      <c r="K18" s="8"/>
      <c r="L18" s="8">
        <v>85.8</v>
      </c>
      <c r="M18" s="8">
        <v>2.02</v>
      </c>
      <c r="N18" s="8">
        <v>37.299999999999997</v>
      </c>
      <c r="O18" s="8">
        <v>1.95</v>
      </c>
    </row>
    <row r="19" spans="1:15" ht="19.5" customHeight="1" x14ac:dyDescent="0.25">
      <c r="A19" s="5" t="s">
        <v>31</v>
      </c>
      <c r="B19" s="52"/>
      <c r="C19" s="62"/>
      <c r="D19" s="8">
        <v>0.15</v>
      </c>
      <c r="E19" s="8">
        <v>0.1</v>
      </c>
      <c r="F19" s="8">
        <v>21.48</v>
      </c>
      <c r="G19" s="8">
        <v>86.52</v>
      </c>
      <c r="H19" s="8">
        <v>0.03</v>
      </c>
      <c r="I19" s="8">
        <v>0.72</v>
      </c>
      <c r="J19" s="8"/>
      <c r="K19" s="8">
        <v>0.01</v>
      </c>
      <c r="L19" s="8">
        <v>74.5</v>
      </c>
      <c r="M19" s="8">
        <v>1.01</v>
      </c>
      <c r="N19" s="8">
        <v>39.4</v>
      </c>
      <c r="O19" s="8">
        <v>0.99</v>
      </c>
    </row>
    <row r="20" spans="1:15" x14ac:dyDescent="0.25">
      <c r="A20" s="10">
        <v>377</v>
      </c>
      <c r="B20" s="6" t="s">
        <v>30</v>
      </c>
      <c r="C20" s="5">
        <v>185</v>
      </c>
      <c r="D20" s="16">
        <v>0.12</v>
      </c>
      <c r="E20" s="16">
        <v>0.02</v>
      </c>
      <c r="F20" s="16">
        <v>9.18</v>
      </c>
      <c r="G20" s="16">
        <v>27.3</v>
      </c>
      <c r="H20" s="16"/>
      <c r="I20" s="16">
        <v>2.5499999999999998</v>
      </c>
      <c r="J20" s="16"/>
      <c r="K20" s="16">
        <v>0.01</v>
      </c>
      <c r="L20" s="16">
        <v>13.78</v>
      </c>
      <c r="M20" s="16">
        <v>3.96</v>
      </c>
      <c r="N20" s="16">
        <v>2.16</v>
      </c>
      <c r="O20" s="16">
        <v>0.32</v>
      </c>
    </row>
    <row r="21" spans="1:15" x14ac:dyDescent="0.25">
      <c r="A21" s="5" t="s">
        <v>31</v>
      </c>
      <c r="B21" s="6" t="s">
        <v>32</v>
      </c>
      <c r="C21" s="5">
        <v>90</v>
      </c>
      <c r="D21" s="8">
        <v>3.48</v>
      </c>
      <c r="E21" s="8">
        <v>4.2</v>
      </c>
      <c r="F21" s="8">
        <v>13.2</v>
      </c>
      <c r="G21" s="8">
        <v>104.4</v>
      </c>
      <c r="H21" s="8"/>
      <c r="I21" s="8">
        <v>8.0000000000000002E-3</v>
      </c>
      <c r="J21" s="8"/>
      <c r="K21" s="8"/>
      <c r="L21" s="8"/>
      <c r="M21" s="8"/>
      <c r="N21" s="8"/>
      <c r="O21" s="8"/>
    </row>
    <row r="22" spans="1:15" x14ac:dyDescent="0.25">
      <c r="A22" s="10">
        <v>338</v>
      </c>
      <c r="B22" s="6" t="s">
        <v>26</v>
      </c>
      <c r="C22" s="5">
        <v>100</v>
      </c>
      <c r="D22" s="16">
        <v>0.4</v>
      </c>
      <c r="E22" s="16">
        <v>0.4</v>
      </c>
      <c r="F22" s="16">
        <v>9.8000000000000007</v>
      </c>
      <c r="G22" s="16">
        <v>47</v>
      </c>
      <c r="H22" s="16">
        <v>0.03</v>
      </c>
      <c r="I22" s="16">
        <v>10</v>
      </c>
      <c r="J22" s="16"/>
      <c r="K22" s="16">
        <v>0.2</v>
      </c>
      <c r="L22" s="16">
        <v>16</v>
      </c>
      <c r="M22" s="16">
        <v>11</v>
      </c>
      <c r="N22" s="16">
        <v>9</v>
      </c>
      <c r="O22" s="16">
        <v>2.2000000000000002</v>
      </c>
    </row>
    <row r="23" spans="1:15" x14ac:dyDescent="0.25">
      <c r="A23" s="5"/>
      <c r="B23" s="7" t="s">
        <v>27</v>
      </c>
      <c r="C23" s="8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36" t="s">
        <v>28</v>
      </c>
      <c r="B24" s="38"/>
      <c r="C24" s="36">
        <v>525</v>
      </c>
      <c r="D24" s="36">
        <f t="shared" ref="D24:O24" si="1">SUM(D18:D23)</f>
        <v>12.25</v>
      </c>
      <c r="E24" s="36">
        <f t="shared" si="1"/>
        <v>13.139999999999999</v>
      </c>
      <c r="F24" s="36">
        <f t="shared" si="1"/>
        <v>119.56</v>
      </c>
      <c r="G24" s="36">
        <f t="shared" si="1"/>
        <v>634.97</v>
      </c>
      <c r="H24" s="36">
        <f t="shared" si="1"/>
        <v>7.0000000000000007E-2</v>
      </c>
      <c r="I24" s="36">
        <f t="shared" si="1"/>
        <v>14.597999999999999</v>
      </c>
      <c r="J24" s="36">
        <f t="shared" si="1"/>
        <v>0</v>
      </c>
      <c r="K24" s="36">
        <f t="shared" si="1"/>
        <v>0.22</v>
      </c>
      <c r="L24" s="36">
        <f t="shared" si="1"/>
        <v>190.08</v>
      </c>
      <c r="M24" s="36">
        <f t="shared" si="1"/>
        <v>17.990000000000002</v>
      </c>
      <c r="N24" s="36">
        <f t="shared" si="1"/>
        <v>87.859999999999985</v>
      </c>
      <c r="O24" s="36">
        <f t="shared" si="1"/>
        <v>5.46</v>
      </c>
    </row>
    <row r="25" spans="1:15" x14ac:dyDescent="0.25">
      <c r="A25" s="39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36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30" customHeight="1" x14ac:dyDescent="0.25">
      <c r="A27" s="9" t="s">
        <v>0</v>
      </c>
      <c r="B27" s="9" t="s">
        <v>33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45" t="s">
        <v>2</v>
      </c>
      <c r="B28" s="46" t="s">
        <v>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idden="1" x14ac:dyDescent="0.25">
      <c r="A29" s="45"/>
      <c r="B29" s="4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34" t="s">
        <v>4</v>
      </c>
      <c r="B30" s="34" t="s">
        <v>5</v>
      </c>
      <c r="C30" s="34" t="s">
        <v>6</v>
      </c>
      <c r="D30" s="41" t="s">
        <v>7</v>
      </c>
      <c r="E30" s="42"/>
      <c r="F30" s="43"/>
      <c r="G30" s="34" t="s">
        <v>8</v>
      </c>
      <c r="H30" s="41" t="s">
        <v>9</v>
      </c>
      <c r="I30" s="42"/>
      <c r="J30" s="42"/>
      <c r="K30" s="43"/>
      <c r="L30" s="41" t="s">
        <v>10</v>
      </c>
      <c r="M30" s="42"/>
      <c r="N30" s="42"/>
      <c r="O30" s="43"/>
    </row>
    <row r="31" spans="1:15" ht="49.5" customHeight="1" x14ac:dyDescent="0.25">
      <c r="A31" s="35"/>
      <c r="B31" s="35"/>
      <c r="C31" s="35"/>
      <c r="D31" s="28" t="s">
        <v>11</v>
      </c>
      <c r="E31" s="28" t="s">
        <v>12</v>
      </c>
      <c r="F31" s="28" t="s">
        <v>13</v>
      </c>
      <c r="G31" s="35"/>
      <c r="H31" s="28" t="s">
        <v>14</v>
      </c>
      <c r="I31" s="28" t="s">
        <v>15</v>
      </c>
      <c r="J31" s="28" t="s">
        <v>16</v>
      </c>
      <c r="K31" s="28" t="s">
        <v>17</v>
      </c>
      <c r="L31" s="28" t="s">
        <v>18</v>
      </c>
      <c r="M31" s="28" t="s">
        <v>19</v>
      </c>
      <c r="N31" s="28" t="s">
        <v>20</v>
      </c>
      <c r="O31" s="28" t="s">
        <v>21</v>
      </c>
    </row>
    <row r="32" spans="1:15" ht="21.75" customHeight="1" x14ac:dyDescent="0.25">
      <c r="A32" s="13">
        <v>70</v>
      </c>
      <c r="B32" s="14" t="s">
        <v>34</v>
      </c>
      <c r="C32" s="13">
        <v>25</v>
      </c>
      <c r="D32" s="15">
        <v>0.17</v>
      </c>
      <c r="E32" s="15">
        <v>0.02</v>
      </c>
      <c r="F32" s="15">
        <v>0.4</v>
      </c>
      <c r="G32" s="15">
        <v>3</v>
      </c>
      <c r="H32" s="15">
        <v>0.01</v>
      </c>
      <c r="I32" s="15">
        <v>1.6</v>
      </c>
      <c r="J32" s="15"/>
      <c r="K32" s="15">
        <v>0.02</v>
      </c>
      <c r="L32" s="15">
        <v>4.2</v>
      </c>
      <c r="M32" s="15">
        <v>7.5</v>
      </c>
      <c r="N32" s="15">
        <v>3.5</v>
      </c>
      <c r="O32" s="15">
        <v>0.1</v>
      </c>
    </row>
    <row r="33" spans="1:15" ht="32.25" customHeight="1" x14ac:dyDescent="0.25">
      <c r="A33" s="5">
        <v>259</v>
      </c>
      <c r="B33" s="6" t="s">
        <v>35</v>
      </c>
      <c r="C33" s="5">
        <v>200</v>
      </c>
      <c r="D33" s="8">
        <v>14.05</v>
      </c>
      <c r="E33" s="8">
        <v>33.700000000000003</v>
      </c>
      <c r="F33" s="8">
        <v>18.899999999999999</v>
      </c>
      <c r="G33" s="8">
        <v>437.7</v>
      </c>
      <c r="H33" s="8">
        <v>0.3</v>
      </c>
      <c r="I33" s="8">
        <v>7.7</v>
      </c>
      <c r="J33" s="8">
        <v>3.5</v>
      </c>
      <c r="K33" s="8">
        <v>0.4</v>
      </c>
      <c r="L33" s="8">
        <v>32.799999999999997</v>
      </c>
      <c r="M33" s="8">
        <v>205.9</v>
      </c>
      <c r="N33" s="8">
        <v>60.12</v>
      </c>
      <c r="O33" s="8">
        <v>3.45</v>
      </c>
    </row>
    <row r="34" spans="1:15" ht="25.5" customHeight="1" x14ac:dyDescent="0.25">
      <c r="A34" s="10">
        <v>377</v>
      </c>
      <c r="B34" s="6" t="s">
        <v>36</v>
      </c>
      <c r="C34" s="5">
        <v>185</v>
      </c>
      <c r="D34" s="16">
        <v>0.12</v>
      </c>
      <c r="E34" s="16">
        <v>0.02</v>
      </c>
      <c r="F34" s="16">
        <v>9.18</v>
      </c>
      <c r="G34" s="16">
        <v>27.3</v>
      </c>
      <c r="H34" s="16"/>
      <c r="I34" s="16">
        <v>2.5499999999999998</v>
      </c>
      <c r="J34" s="16"/>
      <c r="K34" s="16">
        <v>0.01</v>
      </c>
      <c r="L34" s="16">
        <v>13.78</v>
      </c>
      <c r="M34" s="16">
        <v>3.96</v>
      </c>
      <c r="N34" s="16">
        <v>2.16</v>
      </c>
      <c r="O34" s="16">
        <v>0.32</v>
      </c>
    </row>
    <row r="35" spans="1:15" x14ac:dyDescent="0.25">
      <c r="A35" s="5" t="s">
        <v>31</v>
      </c>
      <c r="B35" s="6" t="s">
        <v>37</v>
      </c>
      <c r="C35" s="5">
        <v>30</v>
      </c>
      <c r="D35" s="8">
        <v>2.31</v>
      </c>
      <c r="E35" s="8">
        <v>0.12</v>
      </c>
      <c r="F35" s="8">
        <v>12.66</v>
      </c>
      <c r="G35" s="8">
        <v>60.3</v>
      </c>
      <c r="H35" s="8"/>
      <c r="I35" s="8">
        <v>0.2</v>
      </c>
      <c r="J35" s="8"/>
      <c r="K35" s="8"/>
      <c r="L35" s="8"/>
      <c r="M35" s="8"/>
      <c r="N35" s="8"/>
      <c r="O35" s="8"/>
    </row>
    <row r="36" spans="1:15" x14ac:dyDescent="0.25">
      <c r="A36" s="5">
        <v>338</v>
      </c>
      <c r="B36" s="6" t="s">
        <v>26</v>
      </c>
      <c r="C36" s="5">
        <v>100</v>
      </c>
      <c r="D36" s="16">
        <v>0.4</v>
      </c>
      <c r="E36" s="16">
        <v>0.4</v>
      </c>
      <c r="F36" s="16">
        <v>9.8000000000000007</v>
      </c>
      <c r="G36" s="16">
        <v>47</v>
      </c>
      <c r="H36" s="16">
        <v>0.03</v>
      </c>
      <c r="I36" s="16">
        <v>10</v>
      </c>
      <c r="J36" s="16"/>
      <c r="K36" s="16">
        <v>0.2</v>
      </c>
      <c r="L36" s="16">
        <v>16</v>
      </c>
      <c r="M36" s="16">
        <v>11</v>
      </c>
      <c r="N36" s="16">
        <v>9</v>
      </c>
      <c r="O36" s="16">
        <v>2.2000000000000002</v>
      </c>
    </row>
    <row r="37" spans="1:15" x14ac:dyDescent="0.25">
      <c r="A37" s="24"/>
      <c r="B37" s="33" t="s">
        <v>27</v>
      </c>
      <c r="C37" s="8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5.5" customHeight="1" x14ac:dyDescent="0.25">
      <c r="A38" s="44" t="s">
        <v>28</v>
      </c>
      <c r="B38" s="44"/>
      <c r="C38" s="32">
        <v>540</v>
      </c>
      <c r="D38" s="31">
        <f>D32+D33+D34+D35+D36</f>
        <v>17.049999999999997</v>
      </c>
      <c r="E38" s="31">
        <f t="shared" ref="E38:O38" si="2">E32+E33+E34+E35+E36</f>
        <v>34.260000000000005</v>
      </c>
      <c r="F38" s="31">
        <f t="shared" si="2"/>
        <v>50.94</v>
      </c>
      <c r="G38" s="31">
        <f t="shared" si="2"/>
        <v>575.29999999999995</v>
      </c>
      <c r="H38" s="31">
        <f t="shared" si="2"/>
        <v>0.33999999999999997</v>
      </c>
      <c r="I38" s="31">
        <f t="shared" si="2"/>
        <v>22.05</v>
      </c>
      <c r="J38" s="31">
        <f t="shared" si="2"/>
        <v>3.5</v>
      </c>
      <c r="K38" s="31">
        <f t="shared" si="2"/>
        <v>0.63000000000000012</v>
      </c>
      <c r="L38" s="31">
        <f t="shared" si="2"/>
        <v>66.78</v>
      </c>
      <c r="M38" s="31">
        <f t="shared" si="2"/>
        <v>228.36</v>
      </c>
      <c r="N38" s="31">
        <f t="shared" si="2"/>
        <v>74.78</v>
      </c>
      <c r="O38" s="31">
        <f t="shared" si="2"/>
        <v>6.07</v>
      </c>
    </row>
    <row r="39" spans="1:15" x14ac:dyDescent="0.25">
      <c r="A39" s="9" t="s">
        <v>0</v>
      </c>
      <c r="B39" s="9" t="s">
        <v>38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45" t="s">
        <v>2</v>
      </c>
      <c r="B40" s="46" t="s">
        <v>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idden="1" x14ac:dyDescent="0.25">
      <c r="A41" s="45"/>
      <c r="B41" s="4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41" t="s">
        <v>4</v>
      </c>
      <c r="B42" s="41" t="s">
        <v>5</v>
      </c>
      <c r="C42" s="41" t="s">
        <v>6</v>
      </c>
      <c r="D42" s="41" t="s">
        <v>7</v>
      </c>
      <c r="E42" s="42"/>
      <c r="F42" s="43"/>
      <c r="G42" s="41" t="s">
        <v>8</v>
      </c>
      <c r="H42" s="41" t="s">
        <v>9</v>
      </c>
      <c r="I42" s="42"/>
      <c r="J42" s="42"/>
      <c r="K42" s="43"/>
      <c r="L42" s="41" t="s">
        <v>10</v>
      </c>
      <c r="M42" s="42"/>
      <c r="N42" s="42"/>
      <c r="O42" s="43"/>
    </row>
    <row r="43" spans="1:15" ht="36" customHeight="1" x14ac:dyDescent="0.25">
      <c r="A43" s="53"/>
      <c r="B43" s="53"/>
      <c r="C43" s="53"/>
      <c r="D43" s="27" t="s">
        <v>11</v>
      </c>
      <c r="E43" s="27" t="s">
        <v>12</v>
      </c>
      <c r="F43" s="27" t="s">
        <v>13</v>
      </c>
      <c r="G43" s="53"/>
      <c r="H43" s="27" t="s">
        <v>14</v>
      </c>
      <c r="I43" s="27" t="s">
        <v>15</v>
      </c>
      <c r="J43" s="27" t="s">
        <v>16</v>
      </c>
      <c r="K43" s="27" t="s">
        <v>17</v>
      </c>
      <c r="L43" s="27" t="s">
        <v>18</v>
      </c>
      <c r="M43" s="27" t="s">
        <v>19</v>
      </c>
      <c r="N43" s="27" t="s">
        <v>20</v>
      </c>
      <c r="O43" s="27" t="s">
        <v>21</v>
      </c>
    </row>
    <row r="44" spans="1:15" ht="22.5" customHeight="1" x14ac:dyDescent="0.25">
      <c r="A44" s="17">
        <v>223</v>
      </c>
      <c r="B44" s="63" t="s">
        <v>68</v>
      </c>
      <c r="C44" s="5">
        <v>200</v>
      </c>
      <c r="D44" s="8">
        <v>18.899999999999999</v>
      </c>
      <c r="E44" s="8">
        <v>12.9</v>
      </c>
      <c r="F44" s="8">
        <v>59.7</v>
      </c>
      <c r="G44" s="8">
        <v>430.5</v>
      </c>
      <c r="H44" s="8">
        <v>0.6</v>
      </c>
      <c r="I44" s="8">
        <v>2.2000000000000002</v>
      </c>
      <c r="J44" s="8">
        <v>0.9</v>
      </c>
      <c r="K44" s="8">
        <v>92.6</v>
      </c>
      <c r="L44" s="8">
        <v>173.6</v>
      </c>
      <c r="M44" s="8">
        <v>33.5</v>
      </c>
      <c r="N44" s="8">
        <v>236.7</v>
      </c>
      <c r="O44" s="8">
        <v>1.1000000000000001</v>
      </c>
    </row>
    <row r="45" spans="1:15" ht="19.5" customHeight="1" x14ac:dyDescent="0.25">
      <c r="A45" s="18" t="s">
        <v>31</v>
      </c>
      <c r="B45" s="64"/>
      <c r="C45" s="5">
        <v>30</v>
      </c>
      <c r="D45" s="8">
        <v>0.15</v>
      </c>
      <c r="E45" s="8">
        <v>0.1</v>
      </c>
      <c r="F45" s="8">
        <v>21.48</v>
      </c>
      <c r="G45" s="8">
        <v>86.52</v>
      </c>
      <c r="H45" s="8"/>
      <c r="I45" s="8">
        <v>0.72</v>
      </c>
      <c r="J45" s="8"/>
      <c r="K45" s="8">
        <v>0.24</v>
      </c>
      <c r="L45" s="8">
        <v>3.6</v>
      </c>
      <c r="M45" s="8">
        <v>5.4</v>
      </c>
      <c r="N45" s="8">
        <v>2.7</v>
      </c>
      <c r="O45" s="8">
        <v>0.12</v>
      </c>
    </row>
    <row r="46" spans="1:15" x14ac:dyDescent="0.25">
      <c r="A46" s="19">
        <v>382</v>
      </c>
      <c r="B46" s="20" t="s">
        <v>39</v>
      </c>
      <c r="C46" s="5">
        <v>180</v>
      </c>
      <c r="D46" s="8">
        <v>5.9</v>
      </c>
      <c r="E46" s="8">
        <v>1.2</v>
      </c>
      <c r="F46" s="8">
        <v>17.100000000000001</v>
      </c>
      <c r="G46" s="8">
        <v>85.3</v>
      </c>
      <c r="H46" s="8">
        <v>0.05</v>
      </c>
      <c r="I46" s="8">
        <v>1.2</v>
      </c>
      <c r="J46" s="8">
        <v>21.96</v>
      </c>
      <c r="K46" s="8"/>
      <c r="L46" s="8">
        <v>119.9</v>
      </c>
      <c r="M46" s="8">
        <v>112.1</v>
      </c>
      <c r="N46" s="8">
        <v>23</v>
      </c>
      <c r="O46" s="8">
        <v>1.8</v>
      </c>
    </row>
    <row r="47" spans="1:15" x14ac:dyDescent="0.25">
      <c r="A47" s="5" t="s">
        <v>31</v>
      </c>
      <c r="B47" s="6" t="s">
        <v>71</v>
      </c>
      <c r="C47" s="5">
        <v>15</v>
      </c>
      <c r="D47" s="8">
        <v>1.05</v>
      </c>
      <c r="E47" s="8">
        <v>5.0999999999999996</v>
      </c>
      <c r="F47" s="8">
        <v>7.5</v>
      </c>
      <c r="G47" s="8">
        <v>82.5</v>
      </c>
      <c r="H47" s="8"/>
      <c r="I47" s="8"/>
      <c r="J47" s="8"/>
      <c r="K47" s="8"/>
      <c r="L47" s="8"/>
      <c r="M47" s="8"/>
      <c r="N47" s="8"/>
      <c r="O47" s="8"/>
    </row>
    <row r="48" spans="1:15" ht="19.149999999999999" customHeight="1" x14ac:dyDescent="0.25">
      <c r="A48" s="5" t="s">
        <v>31</v>
      </c>
      <c r="B48" s="6" t="s">
        <v>70</v>
      </c>
      <c r="C48" s="5">
        <v>90</v>
      </c>
      <c r="D48" s="8">
        <v>0.2</v>
      </c>
      <c r="E48" s="8">
        <v>0.3</v>
      </c>
      <c r="F48" s="8">
        <v>8.1</v>
      </c>
      <c r="G48" s="8">
        <v>32.4</v>
      </c>
      <c r="H48" s="8">
        <v>1.35</v>
      </c>
      <c r="I48" s="8">
        <v>81</v>
      </c>
      <c r="J48" s="8"/>
      <c r="K48" s="8">
        <v>13.5</v>
      </c>
      <c r="L48" s="8">
        <v>16.2</v>
      </c>
      <c r="M48" s="8">
        <v>720</v>
      </c>
      <c r="N48" s="8">
        <v>360</v>
      </c>
      <c r="O48" s="8">
        <v>16.2</v>
      </c>
    </row>
    <row r="49" spans="1:15" x14ac:dyDescent="0.25">
      <c r="A49" s="5"/>
      <c r="B49" s="7" t="s">
        <v>27</v>
      </c>
      <c r="C49" s="8">
        <v>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5">
      <c r="A50" s="36" t="s">
        <v>28</v>
      </c>
      <c r="B50" s="38"/>
      <c r="C50" s="36">
        <v>515</v>
      </c>
      <c r="D50" s="36">
        <f t="shared" ref="D50:O50" si="3">SUM(D44:D49)</f>
        <v>26.199999999999996</v>
      </c>
      <c r="E50" s="36">
        <f t="shared" si="3"/>
        <v>19.599999999999998</v>
      </c>
      <c r="F50" s="36">
        <f t="shared" si="3"/>
        <v>113.88</v>
      </c>
      <c r="G50" s="36">
        <f t="shared" si="3"/>
        <v>717.21999999999991</v>
      </c>
      <c r="H50" s="36">
        <f t="shared" si="3"/>
        <v>2</v>
      </c>
      <c r="I50" s="36">
        <f t="shared" si="3"/>
        <v>85.12</v>
      </c>
      <c r="J50" s="36">
        <f t="shared" si="3"/>
        <v>22.86</v>
      </c>
      <c r="K50" s="36">
        <f t="shared" si="3"/>
        <v>106.33999999999999</v>
      </c>
      <c r="L50" s="36">
        <f t="shared" si="3"/>
        <v>313.3</v>
      </c>
      <c r="M50" s="36">
        <f t="shared" si="3"/>
        <v>871</v>
      </c>
      <c r="N50" s="36">
        <f t="shared" si="3"/>
        <v>622.4</v>
      </c>
      <c r="O50" s="36">
        <f t="shared" si="3"/>
        <v>19.22</v>
      </c>
    </row>
    <row r="51" spans="1:15" x14ac:dyDescent="0.25">
      <c r="A51" s="39"/>
      <c r="B51" s="4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33.7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5">
      <c r="A53" s="9" t="s">
        <v>0</v>
      </c>
      <c r="B53" s="9" t="s">
        <v>40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45" t="s">
        <v>2</v>
      </c>
      <c r="B54" s="46" t="s">
        <v>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6.5" customHeight="1" x14ac:dyDescent="0.25">
      <c r="A55" s="45"/>
      <c r="B55" s="4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34" t="s">
        <v>4</v>
      </c>
      <c r="B56" s="34" t="s">
        <v>5</v>
      </c>
      <c r="C56" s="34" t="s">
        <v>6</v>
      </c>
      <c r="D56" s="41" t="s">
        <v>7</v>
      </c>
      <c r="E56" s="42"/>
      <c r="F56" s="43"/>
      <c r="G56" s="34" t="s">
        <v>8</v>
      </c>
      <c r="H56" s="41" t="s">
        <v>9</v>
      </c>
      <c r="I56" s="42"/>
      <c r="J56" s="42"/>
      <c r="K56" s="43"/>
      <c r="L56" s="41" t="s">
        <v>10</v>
      </c>
      <c r="M56" s="42"/>
      <c r="N56" s="42"/>
      <c r="O56" s="43"/>
    </row>
    <row r="57" spans="1:15" ht="37.5" customHeight="1" x14ac:dyDescent="0.25">
      <c r="A57" s="35"/>
      <c r="B57" s="35"/>
      <c r="C57" s="35"/>
      <c r="D57" s="28" t="s">
        <v>11</v>
      </c>
      <c r="E57" s="28" t="s">
        <v>12</v>
      </c>
      <c r="F57" s="28" t="s">
        <v>13</v>
      </c>
      <c r="G57" s="35"/>
      <c r="H57" s="28" t="s">
        <v>14</v>
      </c>
      <c r="I57" s="28" t="s">
        <v>15</v>
      </c>
      <c r="J57" s="28" t="s">
        <v>16</v>
      </c>
      <c r="K57" s="28" t="s">
        <v>17</v>
      </c>
      <c r="L57" s="28" t="s">
        <v>18</v>
      </c>
      <c r="M57" s="28" t="s">
        <v>19</v>
      </c>
      <c r="N57" s="28" t="s">
        <v>20</v>
      </c>
      <c r="O57" s="28" t="s">
        <v>21</v>
      </c>
    </row>
    <row r="58" spans="1:15" x14ac:dyDescent="0.25">
      <c r="A58" s="13" t="s">
        <v>67</v>
      </c>
      <c r="B58" s="14" t="s">
        <v>41</v>
      </c>
      <c r="C58" s="13">
        <v>20</v>
      </c>
      <c r="D58" s="15">
        <v>0.17</v>
      </c>
      <c r="E58" s="15">
        <v>0.02</v>
      </c>
      <c r="F58" s="15">
        <v>0.4</v>
      </c>
      <c r="G58" s="15">
        <v>3</v>
      </c>
      <c r="H58" s="15">
        <v>0.01</v>
      </c>
      <c r="I58" s="15">
        <v>1.6</v>
      </c>
      <c r="J58" s="15"/>
      <c r="K58" s="15">
        <v>0.02</v>
      </c>
      <c r="L58" s="15">
        <v>4.2</v>
      </c>
      <c r="M58" s="15">
        <v>7.5</v>
      </c>
      <c r="N58" s="15">
        <v>3.5</v>
      </c>
      <c r="O58" s="15">
        <v>0.1</v>
      </c>
    </row>
    <row r="59" spans="1:15" ht="20.100000000000001" customHeight="1" x14ac:dyDescent="0.25">
      <c r="A59" s="5">
        <v>302</v>
      </c>
      <c r="B59" s="6" t="s">
        <v>42</v>
      </c>
      <c r="C59" s="5">
        <v>150</v>
      </c>
      <c r="D59" s="29">
        <v>8.6</v>
      </c>
      <c r="E59" s="29">
        <v>6.09</v>
      </c>
      <c r="F59" s="29">
        <v>38.64</v>
      </c>
      <c r="G59" s="29">
        <v>243.8</v>
      </c>
      <c r="H59" s="29">
        <v>0.02</v>
      </c>
      <c r="I59" s="29"/>
      <c r="J59" s="8"/>
      <c r="K59" s="8">
        <v>0.61</v>
      </c>
      <c r="L59" s="29">
        <v>14.82</v>
      </c>
      <c r="M59" s="30">
        <v>203.93</v>
      </c>
      <c r="N59" s="30">
        <v>135.83000000000001</v>
      </c>
      <c r="O59" s="29">
        <v>4.5599999999999996</v>
      </c>
    </row>
    <row r="60" spans="1:15" x14ac:dyDescent="0.25">
      <c r="A60" s="5">
        <v>246</v>
      </c>
      <c r="B60" s="6" t="s">
        <v>43</v>
      </c>
      <c r="C60" s="5">
        <v>100</v>
      </c>
      <c r="D60" s="8">
        <v>14.55</v>
      </c>
      <c r="E60" s="8">
        <v>16.79</v>
      </c>
      <c r="F60" s="8">
        <v>2.89</v>
      </c>
      <c r="G60" s="8">
        <v>221</v>
      </c>
      <c r="H60" s="8">
        <v>0.03</v>
      </c>
      <c r="I60" s="8">
        <v>0.92</v>
      </c>
      <c r="J60" s="8"/>
      <c r="K60" s="8"/>
      <c r="L60" s="8">
        <v>21.81</v>
      </c>
      <c r="M60" s="8">
        <v>154.15</v>
      </c>
      <c r="N60" s="8">
        <v>22.03</v>
      </c>
      <c r="O60" s="8">
        <v>3.06</v>
      </c>
    </row>
    <row r="61" spans="1:15" ht="15.75" customHeight="1" x14ac:dyDescent="0.25">
      <c r="A61" s="5">
        <v>389</v>
      </c>
      <c r="B61" s="6" t="s">
        <v>44</v>
      </c>
      <c r="C61" s="21">
        <v>180</v>
      </c>
      <c r="D61" s="29">
        <v>0.9</v>
      </c>
      <c r="E61" s="29">
        <v>0</v>
      </c>
      <c r="F61" s="29">
        <v>18.18</v>
      </c>
      <c r="G61" s="29">
        <v>76.319999999999993</v>
      </c>
      <c r="H61" s="29">
        <v>0.18</v>
      </c>
      <c r="I61" s="29">
        <v>5.4</v>
      </c>
      <c r="J61" s="8"/>
      <c r="K61" s="8">
        <v>0.18</v>
      </c>
      <c r="L61" s="29">
        <v>12.6</v>
      </c>
      <c r="M61" s="29">
        <v>12.6</v>
      </c>
      <c r="N61" s="29">
        <v>7.2</v>
      </c>
      <c r="O61" s="29">
        <v>7.2</v>
      </c>
    </row>
    <row r="62" spans="1:15" x14ac:dyDescent="0.25">
      <c r="A62" s="5" t="s">
        <v>31</v>
      </c>
      <c r="B62" s="6" t="s">
        <v>45</v>
      </c>
      <c r="C62" s="5">
        <v>50</v>
      </c>
      <c r="D62" s="16">
        <v>4.2</v>
      </c>
      <c r="E62" s="16">
        <v>5.3</v>
      </c>
      <c r="F62" s="16">
        <v>42.5</v>
      </c>
      <c r="G62" s="16">
        <v>238.2</v>
      </c>
      <c r="H62" s="16"/>
      <c r="I62" s="16">
        <v>0.03</v>
      </c>
      <c r="J62" s="16"/>
      <c r="K62" s="16"/>
      <c r="L62" s="16"/>
      <c r="M62" s="16"/>
      <c r="N62" s="16"/>
      <c r="O62" s="8"/>
    </row>
    <row r="63" spans="1:15" x14ac:dyDescent="0.25">
      <c r="A63" s="5" t="s">
        <v>31</v>
      </c>
      <c r="B63" s="6" t="s">
        <v>46</v>
      </c>
      <c r="C63" s="21">
        <v>20</v>
      </c>
      <c r="D63" s="8">
        <v>0.9</v>
      </c>
      <c r="E63" s="8">
        <v>0.3</v>
      </c>
      <c r="F63" s="8">
        <v>5.2</v>
      </c>
      <c r="G63" s="8">
        <v>28</v>
      </c>
      <c r="H63" s="8">
        <v>0.01</v>
      </c>
      <c r="I63" s="8"/>
      <c r="J63" s="8"/>
      <c r="K63" s="8">
        <v>0.24</v>
      </c>
      <c r="L63" s="8">
        <v>6.1</v>
      </c>
      <c r="M63" s="22">
        <v>28.3</v>
      </c>
      <c r="N63" s="22">
        <v>6.6</v>
      </c>
      <c r="O63" s="8">
        <v>0.8</v>
      </c>
    </row>
    <row r="64" spans="1:15" x14ac:dyDescent="0.25">
      <c r="A64" s="24"/>
      <c r="B64" s="33" t="s">
        <v>27</v>
      </c>
      <c r="C64" s="8">
        <v>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9" x14ac:dyDescent="0.25">
      <c r="A65" s="44" t="s">
        <v>28</v>
      </c>
      <c r="B65" s="44"/>
      <c r="C65" s="32">
        <v>520</v>
      </c>
      <c r="D65" s="31">
        <f>SUM(D58:D64)</f>
        <v>29.319999999999997</v>
      </c>
      <c r="E65" s="31">
        <f t="shared" ref="E65:O65" si="4">SUM(E58:E64)</f>
        <v>28.5</v>
      </c>
      <c r="F65" s="31">
        <f t="shared" si="4"/>
        <v>107.81</v>
      </c>
      <c r="G65" s="31">
        <f t="shared" si="4"/>
        <v>810.31999999999994</v>
      </c>
      <c r="H65" s="31">
        <f t="shared" si="4"/>
        <v>0.25</v>
      </c>
      <c r="I65" s="31">
        <f t="shared" si="4"/>
        <v>7.95</v>
      </c>
      <c r="J65" s="31">
        <f t="shared" si="4"/>
        <v>0</v>
      </c>
      <c r="K65" s="31">
        <f t="shared" si="4"/>
        <v>1.05</v>
      </c>
      <c r="L65" s="31">
        <f t="shared" si="4"/>
        <v>59.53</v>
      </c>
      <c r="M65" s="31">
        <f t="shared" si="4"/>
        <v>406.48000000000008</v>
      </c>
      <c r="N65" s="31">
        <f t="shared" si="4"/>
        <v>175.16</v>
      </c>
      <c r="O65" s="31">
        <f t="shared" si="4"/>
        <v>15.719999999999999</v>
      </c>
    </row>
    <row r="66" spans="1:19" ht="34.5" customHeight="1" x14ac:dyDescent="0.25">
      <c r="A66" s="9" t="s">
        <v>0</v>
      </c>
      <c r="B66" s="9" t="s">
        <v>47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9" x14ac:dyDescent="0.25">
      <c r="A67" s="45" t="s">
        <v>2</v>
      </c>
      <c r="B67" s="46" t="s">
        <v>48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9" ht="9.75" customHeight="1" x14ac:dyDescent="0.25">
      <c r="A68" s="45"/>
      <c r="B68" s="4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9" x14ac:dyDescent="0.25">
      <c r="A69" s="34" t="s">
        <v>4</v>
      </c>
      <c r="B69" s="34" t="s">
        <v>5</v>
      </c>
      <c r="C69" s="34" t="s">
        <v>6</v>
      </c>
      <c r="D69" s="41" t="s">
        <v>7</v>
      </c>
      <c r="E69" s="42"/>
      <c r="F69" s="43"/>
      <c r="G69" s="34" t="s">
        <v>8</v>
      </c>
      <c r="H69" s="41" t="s">
        <v>9</v>
      </c>
      <c r="I69" s="42"/>
      <c r="J69" s="42"/>
      <c r="K69" s="43"/>
      <c r="L69" s="41" t="s">
        <v>10</v>
      </c>
      <c r="M69" s="42"/>
      <c r="N69" s="42"/>
      <c r="O69" s="43"/>
    </row>
    <row r="70" spans="1:19" ht="33.75" customHeight="1" x14ac:dyDescent="0.25">
      <c r="A70" s="35"/>
      <c r="B70" s="35"/>
      <c r="C70" s="35"/>
      <c r="D70" s="28" t="s">
        <v>11</v>
      </c>
      <c r="E70" s="28" t="s">
        <v>12</v>
      </c>
      <c r="F70" s="28" t="s">
        <v>13</v>
      </c>
      <c r="G70" s="35"/>
      <c r="H70" s="28" t="s">
        <v>14</v>
      </c>
      <c r="I70" s="28" t="s">
        <v>15</v>
      </c>
      <c r="J70" s="28" t="s">
        <v>16</v>
      </c>
      <c r="K70" s="28" t="s">
        <v>17</v>
      </c>
      <c r="L70" s="28" t="s">
        <v>18</v>
      </c>
      <c r="M70" s="28" t="s">
        <v>19</v>
      </c>
      <c r="N70" s="28" t="s">
        <v>20</v>
      </c>
      <c r="O70" s="28" t="s">
        <v>21</v>
      </c>
    </row>
    <row r="71" spans="1:19" ht="28.5" customHeight="1" x14ac:dyDescent="0.25">
      <c r="A71" s="5">
        <v>398</v>
      </c>
      <c r="B71" s="51" t="s">
        <v>69</v>
      </c>
      <c r="C71" s="61">
        <v>150</v>
      </c>
      <c r="D71" s="8">
        <v>4.5999999999999996</v>
      </c>
      <c r="E71" s="8">
        <v>6.48</v>
      </c>
      <c r="F71" s="8">
        <v>52.56</v>
      </c>
      <c r="G71" s="8">
        <v>316.3</v>
      </c>
      <c r="H71" s="8">
        <v>0.09</v>
      </c>
      <c r="I71" s="8">
        <v>0.1</v>
      </c>
      <c r="J71" s="8">
        <v>51</v>
      </c>
      <c r="K71" s="8"/>
      <c r="L71" s="8">
        <v>26.04</v>
      </c>
      <c r="M71" s="8">
        <v>59.7</v>
      </c>
      <c r="N71" s="8">
        <v>18.96</v>
      </c>
      <c r="O71" s="8">
        <v>1.44</v>
      </c>
    </row>
    <row r="72" spans="1:19" ht="15.75" customHeight="1" x14ac:dyDescent="0.25">
      <c r="A72" s="5">
        <v>327</v>
      </c>
      <c r="B72" s="52"/>
      <c r="C72" s="62"/>
      <c r="D72" s="8">
        <v>0.1</v>
      </c>
      <c r="E72" s="8">
        <v>1.3</v>
      </c>
      <c r="F72" s="8">
        <v>3.9</v>
      </c>
      <c r="G72" s="8">
        <v>30.4</v>
      </c>
      <c r="H72" s="8">
        <v>2E-3</v>
      </c>
      <c r="I72" s="8">
        <v>0.09</v>
      </c>
      <c r="J72" s="8"/>
      <c r="K72" s="8"/>
      <c r="L72" s="8">
        <v>4.4000000000000004</v>
      </c>
      <c r="M72" s="8">
        <v>3.1</v>
      </c>
      <c r="N72" s="8">
        <v>3.4</v>
      </c>
      <c r="O72" s="8">
        <v>0.19</v>
      </c>
    </row>
    <row r="73" spans="1:19" ht="20.100000000000001" customHeight="1" x14ac:dyDescent="0.25">
      <c r="A73" s="10">
        <v>377</v>
      </c>
      <c r="B73" s="6" t="s">
        <v>49</v>
      </c>
      <c r="C73" s="5">
        <v>185</v>
      </c>
      <c r="D73" s="16">
        <v>0.12</v>
      </c>
      <c r="E73" s="16">
        <v>0.02</v>
      </c>
      <c r="F73" s="16">
        <v>9.18</v>
      </c>
      <c r="G73" s="16">
        <v>27.3</v>
      </c>
      <c r="H73" s="16"/>
      <c r="I73" s="16">
        <v>2.5499999999999998</v>
      </c>
      <c r="J73" s="16"/>
      <c r="K73" s="16">
        <v>0.01</v>
      </c>
      <c r="L73" s="16">
        <v>13.78</v>
      </c>
      <c r="M73" s="16">
        <v>3.96</v>
      </c>
      <c r="N73" s="16">
        <v>2.16</v>
      </c>
      <c r="O73" s="16">
        <v>0.32</v>
      </c>
    </row>
    <row r="74" spans="1:19" ht="18.75" customHeight="1" x14ac:dyDescent="0.25">
      <c r="A74" s="5">
        <v>338</v>
      </c>
      <c r="B74" s="6" t="s">
        <v>26</v>
      </c>
      <c r="C74" s="5">
        <v>100</v>
      </c>
      <c r="D74" s="16">
        <v>0.4</v>
      </c>
      <c r="E74" s="16">
        <v>0.4</v>
      </c>
      <c r="F74" s="16">
        <v>9.8000000000000007</v>
      </c>
      <c r="G74" s="16">
        <v>47</v>
      </c>
      <c r="H74" s="16">
        <v>0.03</v>
      </c>
      <c r="I74" s="16">
        <v>10</v>
      </c>
      <c r="J74" s="16"/>
      <c r="K74" s="16">
        <v>0.2</v>
      </c>
      <c r="L74" s="16">
        <v>16</v>
      </c>
      <c r="M74" s="16">
        <v>11</v>
      </c>
      <c r="N74" s="16">
        <v>9</v>
      </c>
      <c r="O74" s="16">
        <v>2.2000000000000002</v>
      </c>
      <c r="S74" t="s">
        <v>50</v>
      </c>
    </row>
    <row r="75" spans="1:19" ht="27" customHeight="1" x14ac:dyDescent="0.25">
      <c r="A75" s="5" t="s">
        <v>31</v>
      </c>
      <c r="B75" s="6" t="s">
        <v>32</v>
      </c>
      <c r="C75" s="5">
        <v>90</v>
      </c>
      <c r="D75" s="8">
        <v>3.48</v>
      </c>
      <c r="E75" s="8">
        <v>4.2</v>
      </c>
      <c r="F75" s="8">
        <v>13.2</v>
      </c>
      <c r="G75" s="8">
        <v>104.4</v>
      </c>
      <c r="H75" s="8"/>
      <c r="I75" s="8">
        <v>8.0000000000000002E-3</v>
      </c>
      <c r="J75" s="8"/>
      <c r="K75" s="8"/>
      <c r="L75" s="8"/>
      <c r="M75" s="8"/>
      <c r="N75" s="8"/>
      <c r="O75" s="8"/>
    </row>
    <row r="76" spans="1:19" x14ac:dyDescent="0.25">
      <c r="A76" s="24"/>
      <c r="B76" s="33" t="s">
        <v>27</v>
      </c>
      <c r="C76" s="8">
        <v>1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9" x14ac:dyDescent="0.25">
      <c r="A77" s="44" t="s">
        <v>28</v>
      </c>
      <c r="B77" s="44"/>
      <c r="C77" s="32">
        <v>525</v>
      </c>
      <c r="D77" s="31">
        <f t="shared" ref="D77:O77" si="5">SUM(D71:D76)</f>
        <v>8.6999999999999993</v>
      </c>
      <c r="E77" s="31">
        <f t="shared" si="5"/>
        <v>12.399999999999999</v>
      </c>
      <c r="F77" s="31">
        <f t="shared" si="5"/>
        <v>88.64</v>
      </c>
      <c r="G77" s="31">
        <f t="shared" si="5"/>
        <v>525.4</v>
      </c>
      <c r="H77" s="31">
        <f t="shared" si="5"/>
        <v>0.122</v>
      </c>
      <c r="I77" s="31">
        <f t="shared" si="5"/>
        <v>12.747999999999999</v>
      </c>
      <c r="J77" s="31">
        <f t="shared" si="5"/>
        <v>51</v>
      </c>
      <c r="K77" s="31">
        <f t="shared" si="5"/>
        <v>0.21000000000000002</v>
      </c>
      <c r="L77" s="31">
        <f t="shared" si="5"/>
        <v>60.22</v>
      </c>
      <c r="M77" s="31">
        <f t="shared" si="5"/>
        <v>77.760000000000005</v>
      </c>
      <c r="N77" s="31">
        <f t="shared" si="5"/>
        <v>33.519999999999996</v>
      </c>
      <c r="O77" s="31">
        <f t="shared" si="5"/>
        <v>4.1500000000000004</v>
      </c>
    </row>
    <row r="78" spans="1:19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9" ht="23.25" customHeight="1" x14ac:dyDescent="0.25">
      <c r="A79" s="9" t="s">
        <v>0</v>
      </c>
      <c r="B79" s="9" t="s">
        <v>51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9" x14ac:dyDescent="0.25">
      <c r="A80" s="45" t="s">
        <v>2</v>
      </c>
      <c r="B80" s="46" t="s">
        <v>48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25">
      <c r="A81" s="45"/>
      <c r="B81" s="4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x14ac:dyDescent="0.25">
      <c r="A82" s="34" t="s">
        <v>4</v>
      </c>
      <c r="B82" s="34" t="s">
        <v>5</v>
      </c>
      <c r="C82" s="34" t="s">
        <v>6</v>
      </c>
      <c r="D82" s="41" t="s">
        <v>7</v>
      </c>
      <c r="E82" s="42"/>
      <c r="F82" s="43"/>
      <c r="G82" s="34" t="s">
        <v>8</v>
      </c>
      <c r="H82" s="41" t="s">
        <v>9</v>
      </c>
      <c r="I82" s="42"/>
      <c r="J82" s="42"/>
      <c r="K82" s="43"/>
      <c r="L82" s="41" t="s">
        <v>10</v>
      </c>
      <c r="M82" s="42"/>
      <c r="N82" s="42"/>
      <c r="O82" s="43"/>
    </row>
    <row r="83" spans="1:15" ht="33.75" customHeight="1" x14ac:dyDescent="0.25">
      <c r="A83" s="35"/>
      <c r="B83" s="35"/>
      <c r="C83" s="35"/>
      <c r="D83" s="28" t="s">
        <v>11</v>
      </c>
      <c r="E83" s="28" t="s">
        <v>12</v>
      </c>
      <c r="F83" s="28" t="s">
        <v>13</v>
      </c>
      <c r="G83" s="35"/>
      <c r="H83" s="28" t="s">
        <v>14</v>
      </c>
      <c r="I83" s="28" t="s">
        <v>15</v>
      </c>
      <c r="J83" s="28" t="s">
        <v>16</v>
      </c>
      <c r="K83" s="28" t="s">
        <v>17</v>
      </c>
      <c r="L83" s="28" t="s">
        <v>18</v>
      </c>
      <c r="M83" s="28" t="s">
        <v>19</v>
      </c>
      <c r="N83" s="28" t="s">
        <v>20</v>
      </c>
      <c r="O83" s="28" t="s">
        <v>21</v>
      </c>
    </row>
    <row r="84" spans="1:15" ht="22.35" customHeight="1" x14ac:dyDescent="0.25">
      <c r="A84" s="5">
        <v>281</v>
      </c>
      <c r="B84" s="6" t="s">
        <v>52</v>
      </c>
      <c r="C84" s="5">
        <v>100</v>
      </c>
      <c r="D84" s="8">
        <v>9.1999999999999993</v>
      </c>
      <c r="E84" s="8">
        <v>7.8</v>
      </c>
      <c r="F84" s="8">
        <v>7.6</v>
      </c>
      <c r="G84" s="8">
        <v>137.5</v>
      </c>
      <c r="H84" s="8">
        <v>0.05</v>
      </c>
      <c r="I84" s="8">
        <v>0.01</v>
      </c>
      <c r="J84" s="8">
        <v>22.05</v>
      </c>
      <c r="K84" s="8">
        <v>0.5</v>
      </c>
      <c r="L84" s="8">
        <v>19.3</v>
      </c>
      <c r="M84" s="8">
        <v>91.3</v>
      </c>
      <c r="N84" s="8">
        <v>17.45</v>
      </c>
      <c r="O84" s="8">
        <v>0.7</v>
      </c>
    </row>
    <row r="85" spans="1:15" x14ac:dyDescent="0.25">
      <c r="A85" s="5">
        <v>304</v>
      </c>
      <c r="B85" s="6" t="s">
        <v>53</v>
      </c>
      <c r="C85" s="5">
        <v>150</v>
      </c>
      <c r="D85" s="8">
        <v>3.65</v>
      </c>
      <c r="E85" s="8">
        <v>5.37</v>
      </c>
      <c r="F85" s="8">
        <v>36.68</v>
      </c>
      <c r="G85" s="8">
        <v>209.7</v>
      </c>
      <c r="H85" s="8">
        <v>0.03</v>
      </c>
      <c r="I85" s="8"/>
      <c r="J85" s="8"/>
      <c r="K85" s="8">
        <v>0.28000000000000003</v>
      </c>
      <c r="L85" s="8">
        <v>1.37</v>
      </c>
      <c r="M85" s="8">
        <v>60.95</v>
      </c>
      <c r="N85" s="8">
        <v>16.34</v>
      </c>
      <c r="O85" s="8">
        <v>0.53</v>
      </c>
    </row>
    <row r="86" spans="1:15" x14ac:dyDescent="0.25">
      <c r="A86" s="5">
        <v>389</v>
      </c>
      <c r="B86" s="6" t="s">
        <v>44</v>
      </c>
      <c r="C86" s="21">
        <v>180</v>
      </c>
      <c r="D86" s="29">
        <v>0.9</v>
      </c>
      <c r="E86" s="29">
        <v>0</v>
      </c>
      <c r="F86" s="29">
        <v>18.18</v>
      </c>
      <c r="G86" s="29">
        <v>76.319999999999993</v>
      </c>
      <c r="H86" s="29">
        <v>0.18</v>
      </c>
      <c r="I86" s="29">
        <v>5.4</v>
      </c>
      <c r="J86" s="8"/>
      <c r="K86" s="8">
        <v>0.18</v>
      </c>
      <c r="L86" s="29">
        <v>12.6</v>
      </c>
      <c r="M86" s="29">
        <v>12.6</v>
      </c>
      <c r="N86" s="29">
        <v>7.2</v>
      </c>
      <c r="O86" s="29">
        <v>7.2</v>
      </c>
    </row>
    <row r="87" spans="1:15" x14ac:dyDescent="0.25">
      <c r="A87" s="5" t="s">
        <v>31</v>
      </c>
      <c r="B87" s="6" t="s">
        <v>54</v>
      </c>
      <c r="C87" s="5">
        <v>30</v>
      </c>
      <c r="D87" s="8">
        <v>2.31</v>
      </c>
      <c r="E87" s="8">
        <v>0.12</v>
      </c>
      <c r="F87" s="8">
        <v>12.66</v>
      </c>
      <c r="G87" s="8">
        <v>60.3</v>
      </c>
      <c r="H87" s="8"/>
      <c r="I87" s="8">
        <v>0.2</v>
      </c>
      <c r="J87" s="8"/>
      <c r="K87" s="8"/>
      <c r="L87" s="8"/>
      <c r="M87" s="8"/>
      <c r="N87" s="8"/>
      <c r="O87" s="8"/>
    </row>
    <row r="88" spans="1:15" ht="22.5" customHeight="1" x14ac:dyDescent="0.25">
      <c r="A88" s="5" t="s">
        <v>31</v>
      </c>
      <c r="B88" s="6" t="s">
        <v>55</v>
      </c>
      <c r="C88" s="5">
        <v>50</v>
      </c>
      <c r="D88" s="8">
        <v>3.2</v>
      </c>
      <c r="E88" s="8">
        <v>2.9</v>
      </c>
      <c r="F88" s="8">
        <v>25.36</v>
      </c>
      <c r="G88" s="8">
        <v>183.6</v>
      </c>
      <c r="H88" s="8">
        <v>0.05</v>
      </c>
      <c r="I88" s="8"/>
      <c r="J88" s="8">
        <v>8</v>
      </c>
      <c r="K88" s="8"/>
      <c r="L88" s="8">
        <v>10</v>
      </c>
      <c r="M88" s="8">
        <v>32</v>
      </c>
      <c r="N88" s="8">
        <v>11.5</v>
      </c>
      <c r="O88" s="8">
        <v>0.6</v>
      </c>
    </row>
    <row r="89" spans="1:15" x14ac:dyDescent="0.25">
      <c r="A89" s="5"/>
      <c r="B89" s="7" t="s">
        <v>27</v>
      </c>
      <c r="C89" s="5">
        <v>1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36" t="s">
        <v>28</v>
      </c>
      <c r="B90" s="38"/>
      <c r="C90" s="36">
        <v>510</v>
      </c>
      <c r="D90" s="36">
        <f t="shared" ref="D90:O90" si="6">SUM(D84:D89)</f>
        <v>19.259999999999998</v>
      </c>
      <c r="E90" s="36">
        <f t="shared" si="6"/>
        <v>16.189999999999998</v>
      </c>
      <c r="F90" s="36">
        <f t="shared" si="6"/>
        <v>100.48</v>
      </c>
      <c r="G90" s="36">
        <f t="shared" si="6"/>
        <v>667.42</v>
      </c>
      <c r="H90" s="36">
        <f t="shared" si="6"/>
        <v>0.31</v>
      </c>
      <c r="I90" s="36">
        <f t="shared" si="6"/>
        <v>5.61</v>
      </c>
      <c r="J90" s="36">
        <f t="shared" si="6"/>
        <v>30.05</v>
      </c>
      <c r="K90" s="36">
        <f t="shared" si="6"/>
        <v>0.96</v>
      </c>
      <c r="L90" s="36">
        <f t="shared" si="6"/>
        <v>43.27</v>
      </c>
      <c r="M90" s="36">
        <f t="shared" si="6"/>
        <v>196.85</v>
      </c>
      <c r="N90" s="36">
        <f t="shared" si="6"/>
        <v>52.49</v>
      </c>
      <c r="O90" s="36">
        <f t="shared" si="6"/>
        <v>9.0299999999999994</v>
      </c>
    </row>
    <row r="91" spans="1:15" x14ac:dyDescent="0.25">
      <c r="A91" s="39"/>
      <c r="B91" s="40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 customHeight="1" x14ac:dyDescent="0.25">
      <c r="A92" s="9" t="s">
        <v>0</v>
      </c>
      <c r="B92" s="9" t="s">
        <v>56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5" customHeight="1" x14ac:dyDescent="0.25">
      <c r="A93" s="45" t="s">
        <v>2</v>
      </c>
      <c r="B93" s="46" t="s">
        <v>48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x14ac:dyDescent="0.25">
      <c r="A94" s="45"/>
      <c r="B94" s="4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x14ac:dyDescent="0.25">
      <c r="A95" s="34" t="s">
        <v>4</v>
      </c>
      <c r="B95" s="34" t="s">
        <v>5</v>
      </c>
      <c r="C95" s="34" t="s">
        <v>6</v>
      </c>
      <c r="D95" s="41" t="s">
        <v>7</v>
      </c>
      <c r="E95" s="42"/>
      <c r="F95" s="43"/>
      <c r="G95" s="34" t="s">
        <v>8</v>
      </c>
      <c r="H95" s="41" t="s">
        <v>9</v>
      </c>
      <c r="I95" s="42"/>
      <c r="J95" s="42"/>
      <c r="K95" s="43"/>
      <c r="L95" s="41" t="s">
        <v>10</v>
      </c>
      <c r="M95" s="42"/>
      <c r="N95" s="42"/>
      <c r="O95" s="43"/>
    </row>
    <row r="96" spans="1:15" ht="39" customHeight="1" x14ac:dyDescent="0.25">
      <c r="A96" s="35"/>
      <c r="B96" s="35"/>
      <c r="C96" s="35"/>
      <c r="D96" s="28" t="s">
        <v>11</v>
      </c>
      <c r="E96" s="28" t="s">
        <v>12</v>
      </c>
      <c r="F96" s="28" t="s">
        <v>13</v>
      </c>
      <c r="G96" s="35"/>
      <c r="H96" s="28" t="s">
        <v>14</v>
      </c>
      <c r="I96" s="28" t="s">
        <v>15</v>
      </c>
      <c r="J96" s="28" t="s">
        <v>16</v>
      </c>
      <c r="K96" s="28" t="s">
        <v>17</v>
      </c>
      <c r="L96" s="28" t="s">
        <v>18</v>
      </c>
      <c r="M96" s="28" t="s">
        <v>19</v>
      </c>
      <c r="N96" s="28" t="s">
        <v>20</v>
      </c>
      <c r="O96" s="28" t="s">
        <v>21</v>
      </c>
    </row>
    <row r="97" spans="1:15" ht="21.75" customHeight="1" x14ac:dyDescent="0.25">
      <c r="A97" s="47">
        <v>71</v>
      </c>
      <c r="B97" s="49" t="s">
        <v>57</v>
      </c>
      <c r="C97" s="13">
        <v>20</v>
      </c>
      <c r="D97" s="15">
        <v>0.22</v>
      </c>
      <c r="E97" s="15">
        <v>0.04</v>
      </c>
      <c r="F97" s="15">
        <v>0.76</v>
      </c>
      <c r="G97" s="15">
        <v>4.4000000000000004</v>
      </c>
      <c r="H97" s="15">
        <v>0.02</v>
      </c>
      <c r="I97" s="15">
        <v>3.5</v>
      </c>
      <c r="J97" s="15"/>
      <c r="K97" s="15">
        <v>0.04</v>
      </c>
      <c r="L97" s="15">
        <v>8.4</v>
      </c>
      <c r="M97" s="15">
        <v>15</v>
      </c>
      <c r="N97" s="15">
        <v>7</v>
      </c>
      <c r="O97" s="15">
        <v>0.2</v>
      </c>
    </row>
    <row r="98" spans="1:15" x14ac:dyDescent="0.25">
      <c r="A98" s="48"/>
      <c r="B98" s="50"/>
      <c r="C98" s="13">
        <v>20</v>
      </c>
      <c r="D98" s="15">
        <v>0.14000000000000001</v>
      </c>
      <c r="E98" s="15">
        <v>0.02</v>
      </c>
      <c r="F98" s="15">
        <v>0.38</v>
      </c>
      <c r="G98" s="15">
        <v>2.4</v>
      </c>
      <c r="H98" s="15">
        <v>0.02</v>
      </c>
      <c r="I98" s="15">
        <v>0.98</v>
      </c>
      <c r="J98" s="15"/>
      <c r="K98" s="15">
        <v>0.02</v>
      </c>
      <c r="L98" s="15">
        <v>7.2</v>
      </c>
      <c r="M98" s="15">
        <v>12</v>
      </c>
      <c r="N98" s="15">
        <v>5</v>
      </c>
      <c r="O98" s="15">
        <v>0.2</v>
      </c>
    </row>
    <row r="99" spans="1:15" x14ac:dyDescent="0.25">
      <c r="A99" s="5">
        <v>212</v>
      </c>
      <c r="B99" s="6" t="s">
        <v>58</v>
      </c>
      <c r="C99" s="5">
        <v>180</v>
      </c>
      <c r="D99" s="8">
        <v>12.5</v>
      </c>
      <c r="E99" s="8">
        <v>25.22</v>
      </c>
      <c r="F99" s="8">
        <v>2.4300000000000002</v>
      </c>
      <c r="G99" s="8">
        <v>338.2</v>
      </c>
      <c r="H99" s="8">
        <v>0.09</v>
      </c>
      <c r="I99" s="8">
        <v>0.23</v>
      </c>
      <c r="J99" s="8">
        <v>291.60000000000002</v>
      </c>
      <c r="K99" s="8"/>
      <c r="L99" s="8">
        <v>260.60000000000002</v>
      </c>
      <c r="M99" s="8">
        <v>194.2</v>
      </c>
      <c r="N99" s="8">
        <v>14.5</v>
      </c>
      <c r="O99" s="8">
        <v>2.2999999999999998</v>
      </c>
    </row>
    <row r="100" spans="1:15" ht="22.35" customHeight="1" x14ac:dyDescent="0.25">
      <c r="A100" s="5">
        <v>377</v>
      </c>
      <c r="B100" s="6" t="s">
        <v>49</v>
      </c>
      <c r="C100" s="5">
        <v>185</v>
      </c>
      <c r="D100" s="16">
        <v>0.12</v>
      </c>
      <c r="E100" s="16">
        <v>0.02</v>
      </c>
      <c r="F100" s="16">
        <v>9.18</v>
      </c>
      <c r="G100" s="16">
        <v>27.3</v>
      </c>
      <c r="H100" s="16"/>
      <c r="I100" s="16">
        <v>2.5499999999999998</v>
      </c>
      <c r="J100" s="16"/>
      <c r="K100" s="16">
        <v>0.01</v>
      </c>
      <c r="L100" s="16">
        <v>13.78</v>
      </c>
      <c r="M100" s="16">
        <v>3.96</v>
      </c>
      <c r="N100" s="16">
        <v>2.16</v>
      </c>
      <c r="O100" s="16">
        <v>0.32</v>
      </c>
    </row>
    <row r="101" spans="1:15" x14ac:dyDescent="0.25">
      <c r="A101" s="5" t="s">
        <v>31</v>
      </c>
      <c r="B101" s="6" t="s">
        <v>54</v>
      </c>
      <c r="C101" s="5">
        <v>30</v>
      </c>
      <c r="D101" s="8">
        <v>2.31</v>
      </c>
      <c r="E101" s="8">
        <v>0.12</v>
      </c>
      <c r="F101" s="8">
        <v>12.66</v>
      </c>
      <c r="G101" s="8">
        <v>60.3</v>
      </c>
      <c r="H101" s="8"/>
      <c r="I101" s="8">
        <v>0.2</v>
      </c>
      <c r="J101" s="8"/>
      <c r="K101" s="8"/>
      <c r="L101" s="8"/>
      <c r="M101" s="8"/>
      <c r="N101" s="8"/>
      <c r="O101" s="8"/>
    </row>
    <row r="102" spans="1:15" x14ac:dyDescent="0.25">
      <c r="A102" s="5">
        <v>338</v>
      </c>
      <c r="B102" s="6" t="s">
        <v>59</v>
      </c>
      <c r="C102" s="5">
        <v>100</v>
      </c>
      <c r="D102" s="16">
        <v>0.4</v>
      </c>
      <c r="E102" s="16">
        <v>0.4</v>
      </c>
      <c r="F102" s="16">
        <v>9.8000000000000007</v>
      </c>
      <c r="G102" s="16">
        <v>47</v>
      </c>
      <c r="H102" s="16">
        <v>0.03</v>
      </c>
      <c r="I102" s="8">
        <v>10</v>
      </c>
      <c r="J102" s="8"/>
      <c r="K102" s="16">
        <v>0.2</v>
      </c>
      <c r="L102" s="16">
        <v>16</v>
      </c>
      <c r="M102" s="16">
        <v>11</v>
      </c>
      <c r="N102" s="16">
        <v>9</v>
      </c>
      <c r="O102" s="8">
        <v>2.2000000000000002</v>
      </c>
    </row>
    <row r="103" spans="1:15" x14ac:dyDescent="0.25">
      <c r="A103" s="5" t="s">
        <v>31</v>
      </c>
      <c r="B103" s="6" t="s">
        <v>45</v>
      </c>
      <c r="C103" s="5">
        <v>15</v>
      </c>
      <c r="D103" s="16">
        <v>1.28</v>
      </c>
      <c r="E103" s="16">
        <v>1.6</v>
      </c>
      <c r="F103" s="16">
        <v>12.75</v>
      </c>
      <c r="G103" s="16">
        <v>71.459999999999994</v>
      </c>
      <c r="H103" s="16"/>
      <c r="I103" s="8"/>
      <c r="J103" s="8"/>
      <c r="K103" s="16"/>
      <c r="L103" s="16"/>
      <c r="M103" s="16"/>
      <c r="N103" s="16"/>
      <c r="O103" s="8"/>
    </row>
    <row r="104" spans="1:15" x14ac:dyDescent="0.25">
      <c r="A104" s="24"/>
      <c r="B104" s="33" t="s">
        <v>27</v>
      </c>
      <c r="C104" s="8">
        <v>1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29.25" customHeight="1" x14ac:dyDescent="0.25">
      <c r="A105" s="44" t="s">
        <v>28</v>
      </c>
      <c r="B105" s="44"/>
      <c r="C105" s="32">
        <v>510</v>
      </c>
      <c r="D105" s="31">
        <f>SUM(D97:D104)</f>
        <v>16.97</v>
      </c>
      <c r="E105" s="31">
        <f t="shared" ref="E105:O105" si="7">SUM(E97:E104)</f>
        <v>27.419999999999998</v>
      </c>
      <c r="F105" s="31">
        <f t="shared" si="7"/>
        <v>47.96</v>
      </c>
      <c r="G105" s="31">
        <f t="shared" si="7"/>
        <v>551.06000000000006</v>
      </c>
      <c r="H105" s="31">
        <f t="shared" si="7"/>
        <v>0.16</v>
      </c>
      <c r="I105" s="31">
        <f t="shared" si="7"/>
        <v>17.46</v>
      </c>
      <c r="J105" s="31">
        <f t="shared" si="7"/>
        <v>291.60000000000002</v>
      </c>
      <c r="K105" s="31">
        <f t="shared" si="7"/>
        <v>0.27</v>
      </c>
      <c r="L105" s="31">
        <f t="shared" si="7"/>
        <v>305.98</v>
      </c>
      <c r="M105" s="31">
        <f t="shared" si="7"/>
        <v>236.16</v>
      </c>
      <c r="N105" s="31">
        <f t="shared" si="7"/>
        <v>37.659999999999997</v>
      </c>
      <c r="O105" s="31">
        <f t="shared" si="7"/>
        <v>5.22</v>
      </c>
    </row>
    <row r="106" spans="1:15" ht="26.25" customHeight="1" x14ac:dyDescent="0.25">
      <c r="A106" s="9" t="s">
        <v>0</v>
      </c>
      <c r="B106" s="9" t="s">
        <v>60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x14ac:dyDescent="0.25">
      <c r="A107" s="45" t="s">
        <v>2</v>
      </c>
      <c r="B107" s="46" t="s">
        <v>48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" customHeight="1" x14ac:dyDescent="0.25">
      <c r="A108" s="45"/>
      <c r="B108" s="4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" customHeight="1" x14ac:dyDescent="0.25">
      <c r="A109" s="34" t="s">
        <v>4</v>
      </c>
      <c r="B109" s="34" t="s">
        <v>5</v>
      </c>
      <c r="C109" s="34" t="s">
        <v>6</v>
      </c>
      <c r="D109" s="41" t="s">
        <v>7</v>
      </c>
      <c r="E109" s="42"/>
      <c r="F109" s="43"/>
      <c r="G109" s="34" t="s">
        <v>8</v>
      </c>
      <c r="H109" s="41" t="s">
        <v>9</v>
      </c>
      <c r="I109" s="42"/>
      <c r="J109" s="42"/>
      <c r="K109" s="43"/>
      <c r="L109" s="41" t="s">
        <v>10</v>
      </c>
      <c r="M109" s="42"/>
      <c r="N109" s="42"/>
      <c r="O109" s="43"/>
    </row>
    <row r="110" spans="1:15" ht="37.5" customHeight="1" x14ac:dyDescent="0.25">
      <c r="A110" s="35"/>
      <c r="B110" s="35"/>
      <c r="C110" s="35"/>
      <c r="D110" s="28" t="s">
        <v>11</v>
      </c>
      <c r="E110" s="28" t="s">
        <v>12</v>
      </c>
      <c r="F110" s="28" t="s">
        <v>13</v>
      </c>
      <c r="G110" s="35"/>
      <c r="H110" s="28" t="s">
        <v>14</v>
      </c>
      <c r="I110" s="28" t="s">
        <v>15</v>
      </c>
      <c r="J110" s="28" t="s">
        <v>16</v>
      </c>
      <c r="K110" s="28" t="s">
        <v>17</v>
      </c>
      <c r="L110" s="28" t="s">
        <v>18</v>
      </c>
      <c r="M110" s="28" t="s">
        <v>19</v>
      </c>
      <c r="N110" s="28" t="s">
        <v>20</v>
      </c>
      <c r="O110" s="28" t="s">
        <v>21</v>
      </c>
    </row>
    <row r="111" spans="1:15" ht="24.75" customHeight="1" x14ac:dyDescent="0.25">
      <c r="A111" s="5">
        <v>219</v>
      </c>
      <c r="B111" s="55" t="s">
        <v>61</v>
      </c>
      <c r="C111" s="61">
        <v>150</v>
      </c>
      <c r="D111" s="8">
        <v>21.3</v>
      </c>
      <c r="E111" s="8">
        <v>18.8</v>
      </c>
      <c r="F111" s="8">
        <v>28.8</v>
      </c>
      <c r="G111" s="8">
        <v>369.6</v>
      </c>
      <c r="H111" s="8">
        <v>0.08</v>
      </c>
      <c r="I111" s="8">
        <v>0.48</v>
      </c>
      <c r="J111" s="8">
        <v>78.8</v>
      </c>
      <c r="K111" s="8"/>
      <c r="L111" s="8">
        <v>210.5</v>
      </c>
      <c r="M111" s="8">
        <v>272.7</v>
      </c>
      <c r="N111" s="8">
        <v>76.5</v>
      </c>
      <c r="O111" s="8">
        <v>0.85</v>
      </c>
    </row>
    <row r="112" spans="1:15" ht="21" customHeight="1" x14ac:dyDescent="0.25">
      <c r="A112" s="5">
        <v>334</v>
      </c>
      <c r="B112" s="52"/>
      <c r="C112" s="62"/>
      <c r="D112" s="8">
        <v>0.12</v>
      </c>
      <c r="E112" s="8">
        <v>0.03</v>
      </c>
      <c r="F112" s="8">
        <v>19.579999999999998</v>
      </c>
      <c r="G112" s="8">
        <v>79.11</v>
      </c>
      <c r="H112" s="8"/>
      <c r="I112" s="8">
        <v>0.9</v>
      </c>
      <c r="J112" s="8"/>
      <c r="K112" s="8">
        <v>0.01</v>
      </c>
      <c r="L112" s="8">
        <v>6.2</v>
      </c>
      <c r="M112" s="8">
        <v>4.59</v>
      </c>
      <c r="N112" s="8">
        <v>3.9</v>
      </c>
      <c r="O112" s="8">
        <v>0.1</v>
      </c>
    </row>
    <row r="113" spans="1:15" ht="23.85" customHeight="1" x14ac:dyDescent="0.25">
      <c r="A113" s="5">
        <v>377</v>
      </c>
      <c r="B113" s="6" t="s">
        <v>49</v>
      </c>
      <c r="C113" s="5">
        <v>185</v>
      </c>
      <c r="D113" s="16">
        <v>0.12</v>
      </c>
      <c r="E113" s="16">
        <v>0.02</v>
      </c>
      <c r="F113" s="16">
        <v>9.18</v>
      </c>
      <c r="G113" s="16">
        <v>27.3</v>
      </c>
      <c r="H113" s="16"/>
      <c r="I113" s="16">
        <v>2.5499999999999998</v>
      </c>
      <c r="J113" s="16"/>
      <c r="K113" s="16">
        <v>0.01</v>
      </c>
      <c r="L113" s="16">
        <v>13.78</v>
      </c>
      <c r="M113" s="16">
        <v>3.96</v>
      </c>
      <c r="N113" s="16">
        <v>2.16</v>
      </c>
      <c r="O113" s="16">
        <v>0.32</v>
      </c>
    </row>
    <row r="114" spans="1:15" x14ac:dyDescent="0.25">
      <c r="A114" s="5">
        <v>338</v>
      </c>
      <c r="B114" s="6" t="s">
        <v>59</v>
      </c>
      <c r="C114" s="5">
        <v>100</v>
      </c>
      <c r="D114" s="16">
        <v>0.4</v>
      </c>
      <c r="E114" s="16">
        <v>0.4</v>
      </c>
      <c r="F114" s="16">
        <v>9.8000000000000007</v>
      </c>
      <c r="G114" s="16">
        <v>47</v>
      </c>
      <c r="H114" s="16">
        <v>0.03</v>
      </c>
      <c r="I114" s="8">
        <v>10</v>
      </c>
      <c r="J114" s="8"/>
      <c r="K114" s="16">
        <v>0.2</v>
      </c>
      <c r="L114" s="16">
        <v>16</v>
      </c>
      <c r="M114" s="16">
        <v>11</v>
      </c>
      <c r="N114" s="16">
        <v>9</v>
      </c>
      <c r="O114" s="8">
        <v>2.2000000000000002</v>
      </c>
    </row>
    <row r="115" spans="1:15" x14ac:dyDescent="0.25">
      <c r="A115" s="5" t="s">
        <v>31</v>
      </c>
      <c r="B115" s="6" t="s">
        <v>62</v>
      </c>
      <c r="C115" s="5">
        <v>90</v>
      </c>
      <c r="D115" s="8">
        <v>3.48</v>
      </c>
      <c r="E115" s="8">
        <v>4.2</v>
      </c>
      <c r="F115" s="8">
        <v>13.2</v>
      </c>
      <c r="G115" s="8">
        <v>104.4</v>
      </c>
      <c r="H115" s="8"/>
      <c r="I115" s="8">
        <v>8.0000000000000002E-3</v>
      </c>
      <c r="J115" s="8"/>
      <c r="K115" s="8"/>
      <c r="L115" s="8"/>
      <c r="M115" s="8"/>
      <c r="N115" s="8"/>
      <c r="O115" s="8"/>
    </row>
    <row r="116" spans="1:15" x14ac:dyDescent="0.25">
      <c r="A116" s="5"/>
      <c r="B116" s="7" t="s">
        <v>27</v>
      </c>
      <c r="C116" s="8">
        <v>1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 customHeight="1" x14ac:dyDescent="0.25">
      <c r="A117" s="36" t="s">
        <v>28</v>
      </c>
      <c r="B117" s="38"/>
      <c r="C117" s="36">
        <v>525</v>
      </c>
      <c r="D117" s="36">
        <f t="shared" ref="D117:O117" si="8">SUM(D111:D116)</f>
        <v>25.42</v>
      </c>
      <c r="E117" s="36">
        <f t="shared" si="8"/>
        <v>23.45</v>
      </c>
      <c r="F117" s="36">
        <f t="shared" si="8"/>
        <v>80.56</v>
      </c>
      <c r="G117" s="36">
        <f t="shared" si="8"/>
        <v>627.41</v>
      </c>
      <c r="H117" s="36">
        <f t="shared" si="8"/>
        <v>0.11</v>
      </c>
      <c r="I117" s="36">
        <f t="shared" si="8"/>
        <v>13.937999999999999</v>
      </c>
      <c r="J117" s="36">
        <f t="shared" si="8"/>
        <v>78.8</v>
      </c>
      <c r="K117" s="36">
        <f t="shared" si="8"/>
        <v>0.22</v>
      </c>
      <c r="L117" s="36">
        <f t="shared" si="8"/>
        <v>246.48</v>
      </c>
      <c r="M117" s="36">
        <f t="shared" si="8"/>
        <v>292.24999999999994</v>
      </c>
      <c r="N117" s="36">
        <f t="shared" si="8"/>
        <v>91.56</v>
      </c>
      <c r="O117" s="36">
        <f t="shared" si="8"/>
        <v>3.47</v>
      </c>
    </row>
    <row r="118" spans="1:15" ht="15" customHeight="1" x14ac:dyDescent="0.25">
      <c r="A118" s="39"/>
      <c r="B118" s="40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35.25" customHeight="1" x14ac:dyDescent="0.25">
      <c r="A119" s="9" t="s">
        <v>0</v>
      </c>
      <c r="B119" s="9" t="s">
        <v>63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x14ac:dyDescent="0.25">
      <c r="A120" s="45" t="s">
        <v>2</v>
      </c>
      <c r="B120" s="46" t="s">
        <v>48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x14ac:dyDescent="0.25">
      <c r="A121" s="45"/>
      <c r="B121" s="4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x14ac:dyDescent="0.25">
      <c r="A122" s="34" t="s">
        <v>4</v>
      </c>
      <c r="B122" s="34" t="s">
        <v>5</v>
      </c>
      <c r="C122" s="34" t="s">
        <v>6</v>
      </c>
      <c r="D122" s="41" t="s">
        <v>7</v>
      </c>
      <c r="E122" s="42"/>
      <c r="F122" s="43"/>
      <c r="G122" s="34" t="s">
        <v>8</v>
      </c>
      <c r="H122" s="41" t="s">
        <v>9</v>
      </c>
      <c r="I122" s="42"/>
      <c r="J122" s="42"/>
      <c r="K122" s="43"/>
      <c r="L122" s="41" t="s">
        <v>10</v>
      </c>
      <c r="M122" s="42"/>
      <c r="N122" s="42"/>
      <c r="O122" s="43"/>
    </row>
    <row r="123" spans="1:15" ht="48.75" customHeight="1" x14ac:dyDescent="0.25">
      <c r="A123" s="35"/>
      <c r="B123" s="35"/>
      <c r="C123" s="35"/>
      <c r="D123" s="28" t="s">
        <v>11</v>
      </c>
      <c r="E123" s="28" t="s">
        <v>12</v>
      </c>
      <c r="F123" s="28" t="s">
        <v>13</v>
      </c>
      <c r="G123" s="35"/>
      <c r="H123" s="28" t="s">
        <v>14</v>
      </c>
      <c r="I123" s="28" t="s">
        <v>15</v>
      </c>
      <c r="J123" s="28" t="s">
        <v>16</v>
      </c>
      <c r="K123" s="28" t="s">
        <v>17</v>
      </c>
      <c r="L123" s="28" t="s">
        <v>18</v>
      </c>
      <c r="M123" s="28" t="s">
        <v>19</v>
      </c>
      <c r="N123" s="28" t="s">
        <v>20</v>
      </c>
      <c r="O123" s="28" t="s">
        <v>21</v>
      </c>
    </row>
    <row r="124" spans="1:15" ht="31.5" customHeight="1" x14ac:dyDescent="0.25">
      <c r="A124" s="5">
        <v>233</v>
      </c>
      <c r="B124" s="6" t="s">
        <v>64</v>
      </c>
      <c r="C124" s="5">
        <v>90</v>
      </c>
      <c r="D124" s="29">
        <v>12.4</v>
      </c>
      <c r="E124" s="29">
        <v>15.03</v>
      </c>
      <c r="F124" s="29">
        <v>20.05</v>
      </c>
      <c r="G124" s="29">
        <v>264.27999999999997</v>
      </c>
      <c r="H124" s="29">
        <v>0.11</v>
      </c>
      <c r="I124" s="29">
        <v>7.54</v>
      </c>
      <c r="J124" s="8">
        <v>55.44</v>
      </c>
      <c r="K124" s="29">
        <v>2.9</v>
      </c>
      <c r="L124" s="29">
        <v>125.9</v>
      </c>
      <c r="M124" s="30">
        <v>194.65</v>
      </c>
      <c r="N124" s="30">
        <v>43.3</v>
      </c>
      <c r="O124" s="29">
        <v>1.1000000000000001</v>
      </c>
    </row>
    <row r="125" spans="1:15" ht="16.5" customHeight="1" x14ac:dyDescent="0.25">
      <c r="A125" s="24">
        <v>312</v>
      </c>
      <c r="B125" s="25" t="s">
        <v>65</v>
      </c>
      <c r="C125" s="24">
        <v>150</v>
      </c>
      <c r="D125" s="26">
        <v>3.06</v>
      </c>
      <c r="E125" s="26">
        <v>4.8</v>
      </c>
      <c r="F125" s="26">
        <v>20.440000000000001</v>
      </c>
      <c r="G125" s="26">
        <v>137.25</v>
      </c>
      <c r="H125" s="26">
        <v>0.14000000000000001</v>
      </c>
      <c r="I125" s="26">
        <v>18.16</v>
      </c>
      <c r="J125" s="26"/>
      <c r="K125" s="26">
        <v>0.18</v>
      </c>
      <c r="L125" s="26">
        <v>36.979999999999997</v>
      </c>
      <c r="M125" s="26">
        <v>86.59</v>
      </c>
      <c r="N125" s="26">
        <v>27.75</v>
      </c>
      <c r="O125" s="26">
        <v>1.01</v>
      </c>
    </row>
    <row r="126" spans="1:15" ht="21.75" customHeight="1" x14ac:dyDescent="0.25">
      <c r="A126" s="10">
        <v>377</v>
      </c>
      <c r="B126" s="6" t="s">
        <v>36</v>
      </c>
      <c r="C126" s="5">
        <v>185</v>
      </c>
      <c r="D126" s="16">
        <v>0.12</v>
      </c>
      <c r="E126" s="16">
        <v>0.02</v>
      </c>
      <c r="F126" s="16">
        <v>9.18</v>
      </c>
      <c r="G126" s="16">
        <v>27.3</v>
      </c>
      <c r="H126" s="16"/>
      <c r="I126" s="16">
        <v>2.5499999999999998</v>
      </c>
      <c r="J126" s="16"/>
      <c r="K126" s="16">
        <v>0.01</v>
      </c>
      <c r="L126" s="16">
        <v>13.78</v>
      </c>
      <c r="M126" s="16">
        <v>3.96</v>
      </c>
      <c r="N126" s="16">
        <v>2.16</v>
      </c>
      <c r="O126" s="16">
        <v>0.32</v>
      </c>
    </row>
    <row r="127" spans="1:15" x14ac:dyDescent="0.25">
      <c r="A127" s="5">
        <v>338</v>
      </c>
      <c r="B127" s="6" t="s">
        <v>59</v>
      </c>
      <c r="C127" s="5">
        <v>100</v>
      </c>
      <c r="D127" s="16">
        <v>0.4</v>
      </c>
      <c r="E127" s="16">
        <v>0.4</v>
      </c>
      <c r="F127" s="16">
        <v>9.8000000000000007</v>
      </c>
      <c r="G127" s="16">
        <v>47</v>
      </c>
      <c r="H127" s="16">
        <v>0.03</v>
      </c>
      <c r="I127" s="8">
        <v>10</v>
      </c>
      <c r="J127" s="8" t="s">
        <v>24</v>
      </c>
      <c r="K127" s="16">
        <v>0.2</v>
      </c>
      <c r="L127" s="16">
        <v>16</v>
      </c>
      <c r="M127" s="16">
        <v>11</v>
      </c>
      <c r="N127" s="16">
        <v>9</v>
      </c>
      <c r="O127" s="8">
        <v>2.2000000000000002</v>
      </c>
    </row>
    <row r="128" spans="1:15" x14ac:dyDescent="0.25">
      <c r="A128" s="5" t="s">
        <v>31</v>
      </c>
      <c r="B128" s="6" t="s">
        <v>46</v>
      </c>
      <c r="C128" s="5">
        <v>30</v>
      </c>
      <c r="D128" s="8">
        <v>1.4</v>
      </c>
      <c r="E128" s="8">
        <v>0.47</v>
      </c>
      <c r="F128" s="8">
        <v>7.8</v>
      </c>
      <c r="G128" s="8">
        <v>42</v>
      </c>
      <c r="H128" s="8">
        <v>0.04</v>
      </c>
      <c r="I128" s="8" t="s">
        <v>24</v>
      </c>
      <c r="J128" s="8" t="s">
        <v>24</v>
      </c>
      <c r="K128" s="8">
        <v>0.36</v>
      </c>
      <c r="L128" s="8">
        <v>9.1999999999999993</v>
      </c>
      <c r="M128" s="8">
        <v>42.4</v>
      </c>
      <c r="N128" s="8">
        <v>10</v>
      </c>
      <c r="O128" s="8">
        <v>1.24</v>
      </c>
    </row>
    <row r="129" spans="1:15" x14ac:dyDescent="0.25">
      <c r="A129" s="5"/>
      <c r="B129" s="7" t="s">
        <v>27</v>
      </c>
      <c r="C129" s="8">
        <v>1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25">
      <c r="A130" s="36" t="s">
        <v>28</v>
      </c>
      <c r="B130" s="38"/>
      <c r="C130" s="36">
        <f t="shared" ref="C130:O130" si="9">SUM(C124:C129)</f>
        <v>556</v>
      </c>
      <c r="D130" s="36">
        <f t="shared" si="9"/>
        <v>17.38</v>
      </c>
      <c r="E130" s="36">
        <f t="shared" si="9"/>
        <v>20.719999999999995</v>
      </c>
      <c r="F130" s="36">
        <f t="shared" si="9"/>
        <v>67.27</v>
      </c>
      <c r="G130" s="36">
        <f t="shared" si="9"/>
        <v>517.82999999999993</v>
      </c>
      <c r="H130" s="36">
        <f t="shared" si="9"/>
        <v>0.32</v>
      </c>
      <c r="I130" s="36">
        <f t="shared" si="9"/>
        <v>38.25</v>
      </c>
      <c r="J130" s="36">
        <f t="shared" si="9"/>
        <v>55.44</v>
      </c>
      <c r="K130" s="36">
        <f t="shared" si="9"/>
        <v>3.65</v>
      </c>
      <c r="L130" s="36">
        <f t="shared" si="9"/>
        <v>201.85999999999999</v>
      </c>
      <c r="M130" s="36">
        <f t="shared" si="9"/>
        <v>338.59999999999997</v>
      </c>
      <c r="N130" s="36">
        <f t="shared" si="9"/>
        <v>92.21</v>
      </c>
      <c r="O130" s="36">
        <f t="shared" si="9"/>
        <v>5.870000000000001</v>
      </c>
    </row>
    <row r="131" spans="1:15" x14ac:dyDescent="0.25">
      <c r="A131" s="39"/>
      <c r="B131" s="40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idden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2.2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</sheetData>
  <mergeCells count="213">
    <mergeCell ref="B111:B112"/>
    <mergeCell ref="C111:C112"/>
    <mergeCell ref="C18:C19"/>
    <mergeCell ref="C71:C72"/>
    <mergeCell ref="A4:A5"/>
    <mergeCell ref="D4:F4"/>
    <mergeCell ref="D14:D15"/>
    <mergeCell ref="C14:C15"/>
    <mergeCell ref="B14:B15"/>
    <mergeCell ref="A14:A15"/>
    <mergeCell ref="A16:A17"/>
    <mergeCell ref="F50:F51"/>
    <mergeCell ref="E50:E51"/>
    <mergeCell ref="D50:D51"/>
    <mergeCell ref="B44:B45"/>
    <mergeCell ref="A50:B51"/>
    <mergeCell ref="C50:C51"/>
    <mergeCell ref="A54:A55"/>
    <mergeCell ref="B54:B55"/>
    <mergeCell ref="A56:A57"/>
    <mergeCell ref="B56:B57"/>
    <mergeCell ref="C56:C57"/>
    <mergeCell ref="A2:A3"/>
    <mergeCell ref="B2:B3"/>
    <mergeCell ref="C2:C3"/>
    <mergeCell ref="F2:F3"/>
    <mergeCell ref="E1:F1"/>
    <mergeCell ref="D2:D3"/>
    <mergeCell ref="B4:B5"/>
    <mergeCell ref="C4:C5"/>
    <mergeCell ref="A11:B12"/>
    <mergeCell ref="C11:C12"/>
    <mergeCell ref="D11:D12"/>
    <mergeCell ref="E11:E12"/>
    <mergeCell ref="F11:F12"/>
    <mergeCell ref="P11:P12"/>
    <mergeCell ref="O11:O12"/>
    <mergeCell ref="M11:M12"/>
    <mergeCell ref="N11:N12"/>
    <mergeCell ref="N1:O1"/>
    <mergeCell ref="P2:P3"/>
    <mergeCell ref="N2:O3"/>
    <mergeCell ref="M2:M3"/>
    <mergeCell ref="L2:L3"/>
    <mergeCell ref="L4:O4"/>
    <mergeCell ref="G2:G3"/>
    <mergeCell ref="N13:O13"/>
    <mergeCell ref="M14:M15"/>
    <mergeCell ref="L14:L15"/>
    <mergeCell ref="K14:K15"/>
    <mergeCell ref="J14:J15"/>
    <mergeCell ref="H14:I15"/>
    <mergeCell ref="G14:G15"/>
    <mergeCell ref="E13:F13"/>
    <mergeCell ref="F14:F15"/>
    <mergeCell ref="H2:I3"/>
    <mergeCell ref="I11:I12"/>
    <mergeCell ref="H11:H12"/>
    <mergeCell ref="G11:G12"/>
    <mergeCell ref="G4:G5"/>
    <mergeCell ref="J11:J12"/>
    <mergeCell ref="K11:K12"/>
    <mergeCell ref="L11:L12"/>
    <mergeCell ref="K2:K3"/>
    <mergeCell ref="J2:J3"/>
    <mergeCell ref="H4:K4"/>
    <mergeCell ref="G16:G17"/>
    <mergeCell ref="L16:O16"/>
    <mergeCell ref="H16:K16"/>
    <mergeCell ref="D16:F16"/>
    <mergeCell ref="C16:C17"/>
    <mergeCell ref="B16:B17"/>
    <mergeCell ref="N14:O15"/>
    <mergeCell ref="C24:C25"/>
    <mergeCell ref="A24:B25"/>
    <mergeCell ref="M24:M25"/>
    <mergeCell ref="N24:N25"/>
    <mergeCell ref="O24:O25"/>
    <mergeCell ref="L24:L25"/>
    <mergeCell ref="K24:K25"/>
    <mergeCell ref="J24:J25"/>
    <mergeCell ref="I24:I25"/>
    <mergeCell ref="H24:H25"/>
    <mergeCell ref="G24:G25"/>
    <mergeCell ref="F24:F25"/>
    <mergeCell ref="E24:E25"/>
    <mergeCell ref="D24:D25"/>
    <mergeCell ref="B18:B19"/>
    <mergeCell ref="L30:O30"/>
    <mergeCell ref="H30:K30"/>
    <mergeCell ref="D30:F30"/>
    <mergeCell ref="B28:B29"/>
    <mergeCell ref="A28:A29"/>
    <mergeCell ref="G30:G31"/>
    <mergeCell ref="C30:C31"/>
    <mergeCell ref="B30:B31"/>
    <mergeCell ref="A30:A31"/>
    <mergeCell ref="A38:B38"/>
    <mergeCell ref="D56:F56"/>
    <mergeCell ref="G56:G57"/>
    <mergeCell ref="H56:K56"/>
    <mergeCell ref="L56:O56"/>
    <mergeCell ref="L42:O42"/>
    <mergeCell ref="H42:K42"/>
    <mergeCell ref="G42:G43"/>
    <mergeCell ref="D42:F42"/>
    <mergeCell ref="C42:C43"/>
    <mergeCell ref="B42:B43"/>
    <mergeCell ref="A42:A43"/>
    <mergeCell ref="B40:B41"/>
    <mergeCell ref="A40:A41"/>
    <mergeCell ref="O50:O51"/>
    <mergeCell ref="N50:N51"/>
    <mergeCell ref="M50:M51"/>
    <mergeCell ref="L50:L51"/>
    <mergeCell ref="K50:K51"/>
    <mergeCell ref="J50:J51"/>
    <mergeCell ref="I50:I51"/>
    <mergeCell ref="H50:H51"/>
    <mergeCell ref="G50:G51"/>
    <mergeCell ref="F130:F131"/>
    <mergeCell ref="E130:E131"/>
    <mergeCell ref="D130:D131"/>
    <mergeCell ref="C130:C131"/>
    <mergeCell ref="A122:A123"/>
    <mergeCell ref="B122:B123"/>
    <mergeCell ref="C122:C123"/>
    <mergeCell ref="O130:O131"/>
    <mergeCell ref="N130:N131"/>
    <mergeCell ref="M130:M131"/>
    <mergeCell ref="L130:L131"/>
    <mergeCell ref="K130:K131"/>
    <mergeCell ref="J130:J131"/>
    <mergeCell ref="I130:I131"/>
    <mergeCell ref="H130:H131"/>
    <mergeCell ref="G130:G131"/>
    <mergeCell ref="B120:B121"/>
    <mergeCell ref="D122:F122"/>
    <mergeCell ref="G122:G123"/>
    <mergeCell ref="H122:K122"/>
    <mergeCell ref="L122:O122"/>
    <mergeCell ref="O117:O118"/>
    <mergeCell ref="N117:N118"/>
    <mergeCell ref="M117:M118"/>
    <mergeCell ref="L117:L118"/>
    <mergeCell ref="J117:J118"/>
    <mergeCell ref="I117:I118"/>
    <mergeCell ref="H117:H118"/>
    <mergeCell ref="F117:F118"/>
    <mergeCell ref="E117:E118"/>
    <mergeCell ref="D117:D118"/>
    <mergeCell ref="C117:C118"/>
    <mergeCell ref="A117:B118"/>
    <mergeCell ref="G117:G118"/>
    <mergeCell ref="L82:O82"/>
    <mergeCell ref="G69:G70"/>
    <mergeCell ref="D69:F69"/>
    <mergeCell ref="C69:C70"/>
    <mergeCell ref="H69:K69"/>
    <mergeCell ref="L69:O69"/>
    <mergeCell ref="L109:O109"/>
    <mergeCell ref="L90:L91"/>
    <mergeCell ref="M90:M91"/>
    <mergeCell ref="N90:N91"/>
    <mergeCell ref="O90:O91"/>
    <mergeCell ref="L95:O95"/>
    <mergeCell ref="A65:B65"/>
    <mergeCell ref="A67:A68"/>
    <mergeCell ref="B67:B68"/>
    <mergeCell ref="B69:B70"/>
    <mergeCell ref="A69:A70"/>
    <mergeCell ref="A109:A110"/>
    <mergeCell ref="B109:B110"/>
    <mergeCell ref="C109:C110"/>
    <mergeCell ref="A107:A108"/>
    <mergeCell ref="B107:B108"/>
    <mergeCell ref="A105:B105"/>
    <mergeCell ref="A93:A94"/>
    <mergeCell ref="B93:B94"/>
    <mergeCell ref="A97:A98"/>
    <mergeCell ref="B97:B98"/>
    <mergeCell ref="C95:C96"/>
    <mergeCell ref="B71:B72"/>
    <mergeCell ref="A77:B77"/>
    <mergeCell ref="A80:A81"/>
    <mergeCell ref="A82:A83"/>
    <mergeCell ref="B80:B81"/>
    <mergeCell ref="B82:B83"/>
    <mergeCell ref="A90:B91"/>
    <mergeCell ref="B95:B96"/>
    <mergeCell ref="C90:C91"/>
    <mergeCell ref="A130:B131"/>
    <mergeCell ref="G82:G83"/>
    <mergeCell ref="D82:F82"/>
    <mergeCell ref="C82:C83"/>
    <mergeCell ref="H82:K82"/>
    <mergeCell ref="D90:D91"/>
    <mergeCell ref="E90:E91"/>
    <mergeCell ref="F90:F91"/>
    <mergeCell ref="G90:G91"/>
    <mergeCell ref="K90:K91"/>
    <mergeCell ref="K117:K118"/>
    <mergeCell ref="I90:I91"/>
    <mergeCell ref="H90:H91"/>
    <mergeCell ref="H95:K95"/>
    <mergeCell ref="A95:A96"/>
    <mergeCell ref="J90:J91"/>
    <mergeCell ref="D109:F109"/>
    <mergeCell ref="G109:G110"/>
    <mergeCell ref="H109:K109"/>
    <mergeCell ref="D95:F95"/>
    <mergeCell ref="G95:G96"/>
    <mergeCell ref="A120:A121"/>
  </mergeCells>
  <pageMargins left="0.25" right="0.25" top="0.75" bottom="0.75" header="0.30000001192092901" footer="0.300000011920929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</cp:lastModifiedBy>
  <cp:lastPrinted>2023-03-30T14:54:59Z</cp:lastPrinted>
  <dcterms:modified xsi:type="dcterms:W3CDTF">2023-04-10T11:13:28Z</dcterms:modified>
</cp:coreProperties>
</file>