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7 irjkf\письма\"/>
    </mc:Choice>
  </mc:AlternateContent>
  <bookViews>
    <workbookView xWindow="0" yWindow="0" windowWidth="28800" windowHeight="12030" activeTab="2"/>
  </bookViews>
  <sheets>
    <sheet name="5а" sheetId="1" r:id="rId1"/>
    <sheet name="5б" sheetId="2" r:id="rId2"/>
    <sheet name="5в" sheetId="3" r:id="rId3"/>
  </sheets>
  <externalReferences>
    <externalReference r:id="rId4"/>
  </externalReferences>
  <definedNames>
    <definedName name="МО">[1]МО!$A$1:$A$42</definedName>
    <definedName name="_xlnm.Print_Area" localSheetId="0">'5а'!$A$1:$P$47</definedName>
  </definedNames>
  <calcPr calcId="162913"/>
</workbook>
</file>

<file path=xl/calcChain.xml><?xml version="1.0" encoding="utf-8"?>
<calcChain xmlns="http://schemas.openxmlformats.org/spreadsheetml/2006/main">
  <c r="O31" i="3" l="1"/>
  <c r="O32" i="3"/>
  <c r="O33" i="3"/>
  <c r="O34" i="3"/>
  <c r="O35" i="3"/>
  <c r="O30" i="3"/>
  <c r="O22" i="3"/>
  <c r="O23" i="3"/>
  <c r="O24" i="3"/>
  <c r="O25" i="3"/>
  <c r="O26" i="3"/>
  <c r="O21" i="3"/>
  <c r="O31" i="1"/>
  <c r="O32" i="1"/>
  <c r="O33" i="1"/>
  <c r="O34" i="1"/>
  <c r="O35" i="1"/>
  <c r="O30" i="1"/>
  <c r="O22" i="1"/>
  <c r="O23" i="1"/>
  <c r="O24" i="1"/>
  <c r="O25" i="1"/>
  <c r="O26" i="1"/>
  <c r="O21" i="1"/>
  <c r="Q37" i="2" l="1"/>
  <c r="Q36" i="2"/>
  <c r="Q35" i="2"/>
  <c r="Q34" i="2"/>
  <c r="Q33" i="2"/>
  <c r="Q32" i="2"/>
  <c r="Q31" i="2"/>
  <c r="Q30" i="2"/>
  <c r="Q26" i="2"/>
  <c r="Q25" i="2"/>
  <c r="Q23" i="2"/>
  <c r="Q24" i="2"/>
  <c r="Q21" i="2"/>
  <c r="Q22" i="2"/>
</calcChain>
</file>

<file path=xl/sharedStrings.xml><?xml version="1.0" encoding="utf-8"?>
<sst xmlns="http://schemas.openxmlformats.org/spreadsheetml/2006/main" count="262" uniqueCount="90">
  <si>
    <t>дата рождения</t>
  </si>
  <si>
    <t>класс</t>
  </si>
  <si>
    <t>кол-во баллов</t>
  </si>
  <si>
    <t>результат</t>
  </si>
  <si>
    <t>Ф.И.О. учащегося</t>
  </si>
  <si>
    <t>Бег 1000 м (мин., сек.)</t>
  </si>
  <si>
    <t>Прыжок в длинну с/м (см.)</t>
  </si>
  <si>
    <t>Бег             30 м. (сек.)</t>
  </si>
  <si>
    <t>Наклон вперёд (см.)</t>
  </si>
  <si>
    <t>Подтягивание (кол-во раз)</t>
  </si>
  <si>
    <t>ИТОГО</t>
  </si>
  <si>
    <t>место</t>
  </si>
  <si>
    <t>мальчики</t>
  </si>
  <si>
    <t>девочки</t>
  </si>
  <si>
    <t>Сгибание и разгибание рук в упоре (кол-во раз)</t>
  </si>
  <si>
    <t>Итого:</t>
  </si>
  <si>
    <t>Кол-во участников, из них:</t>
  </si>
  <si>
    <t>мальчиков</t>
  </si>
  <si>
    <t>девочек</t>
  </si>
  <si>
    <t>Наибольшее количество баллов:</t>
  </si>
  <si>
    <t>Наименьшее количество баллов:</t>
  </si>
  <si>
    <t>Учитель физкультуры</t>
  </si>
  <si>
    <t>/А.А. Инжеватов</t>
  </si>
  <si>
    <t>Классный руководитель</t>
  </si>
  <si>
    <t>ГОРОДСКАЯ КЛАСС-КОМАНДА</t>
  </si>
  <si>
    <t>Субъект Российской Федерации</t>
  </si>
  <si>
    <t>Тверская область</t>
  </si>
  <si>
    <t>(строка не заполняется)</t>
  </si>
  <si>
    <t xml:space="preserve">Муниципальное образование </t>
  </si>
  <si>
    <t>(в соответствии с данными Тверьстата)</t>
  </si>
  <si>
    <t>Населенный пункт</t>
  </si>
  <si>
    <t>(город, поселок городского типа)</t>
  </si>
  <si>
    <t>Общеобразовательная организация</t>
  </si>
  <si>
    <t>(полное наименование в соответствии с Уставом)</t>
  </si>
  <si>
    <t>Класс</t>
  </si>
  <si>
    <t>ПРОТОКОЛ ВИДА ПРОГРАММЫ "СПОРТИВНОЕ МНОГОБОРЬЕ (ТЕСТЫ)" ШКОЛЬНОГО ЭТАПА ВСЕРОССИЙСКИХ СПОРТИВНЫХ СОРЕВНОВАНИЙ ШКОЛЬНИКОВ "ПРЕЗИДЕНТСКИЕ СОСТЯЗАНИЯ" 2022 - 2023 УЧЕБНОГО ГОДА</t>
  </si>
  <si>
    <t>г. Тверь</t>
  </si>
  <si>
    <t>МОУ СОШ № 37</t>
  </si>
  <si>
    <t>5 В</t>
  </si>
  <si>
    <r>
      <t xml:space="preserve">(только 5 </t>
    </r>
    <r>
      <rPr>
        <i/>
        <u/>
        <sz val="11"/>
        <color rgb="FF000000"/>
        <rFont val="Times New Roman"/>
        <charset val="204"/>
      </rPr>
      <t>класс</t>
    </r>
    <r>
      <rPr>
        <i/>
        <sz val="11"/>
        <color rgb="FF000000"/>
        <rFont val="Times New Roman"/>
        <charset val="204"/>
      </rPr>
      <t xml:space="preserve">; при наличии </t>
    </r>
    <r>
      <rPr>
        <i/>
        <u/>
        <sz val="11"/>
        <color rgb="FF000000"/>
        <rFont val="Times New Roman"/>
        <charset val="204"/>
      </rPr>
      <t>обязательно</t>
    </r>
    <r>
      <rPr>
        <i/>
        <sz val="11"/>
        <color rgb="FF000000"/>
        <rFont val="Times New Roman"/>
        <charset val="204"/>
      </rPr>
      <t xml:space="preserve"> указать номер или букву параллели)</t>
    </r>
  </si>
  <si>
    <t>/Т.А. Корсакене</t>
  </si>
  <si>
    <t>5 А</t>
  </si>
  <si>
    <t>/О.Б. Форсова</t>
  </si>
  <si>
    <t>5 Б</t>
  </si>
  <si>
    <t>/Л.В. Ефимова</t>
  </si>
  <si>
    <t>полных лет</t>
  </si>
  <si>
    <t>Старостенков Илья Васильевич</t>
  </si>
  <si>
    <t>Червонцев Федор Дмитриевич</t>
  </si>
  <si>
    <t>Матросов Артем Алексеевич</t>
  </si>
  <si>
    <t>Криворучко Алексей Юрьевич</t>
  </si>
  <si>
    <t>Сазонов Максим Юрьевич</t>
  </si>
  <si>
    <t>Кряжев Александр Сергеевич</t>
  </si>
  <si>
    <t>Дик Александра Андреевна</t>
  </si>
  <si>
    <t>Громова Евангелина Максимовна</t>
  </si>
  <si>
    <t>Коваль Екатерина Валерьевна</t>
  </si>
  <si>
    <t>Горева Вероника Алексеевна</t>
  </si>
  <si>
    <t>Кропочева Ирина Юрьевна</t>
  </si>
  <si>
    <t>Бушмарина Варвара Александровна</t>
  </si>
  <si>
    <t>Подъем туловища за 30 сек. (кол-во)</t>
  </si>
  <si>
    <t>Журавлева Екатерина Андреевна</t>
  </si>
  <si>
    <t>Воронина Ксения Александровна</t>
  </si>
  <si>
    <t>Церковников иван Сергеевич</t>
  </si>
  <si>
    <t>Ибрагимов Мухаммадам Умеджонович</t>
  </si>
  <si>
    <t>Меликян Арман Васильевич</t>
  </si>
  <si>
    <t>Линиченко Тимур Михайлович</t>
  </si>
  <si>
    <t>Воробьев  Ярослав Алексеевич</t>
  </si>
  <si>
    <t>Мамадеров Кишвар Давлатбекович</t>
  </si>
  <si>
    <t>Мамадлоикова Надежда Наримановна</t>
  </si>
  <si>
    <t>Васильева Виктория Владимировна</t>
  </si>
  <si>
    <t>Смирнова Оксана Дмитриевна</t>
  </si>
  <si>
    <t>Петрова Ксения Александровна</t>
  </si>
  <si>
    <t>Колесникова Ульяна Александровна</t>
  </si>
  <si>
    <t>Мамедова Айнура Сиясет кызы</t>
  </si>
  <si>
    <t>Конохов Дмитрий Владимирович</t>
  </si>
  <si>
    <t>Самиев Юнус Нуроншоевич</t>
  </si>
  <si>
    <t>Волков Никита Денисович</t>
  </si>
  <si>
    <t>Андронкин Матвей Алексеевич</t>
  </si>
  <si>
    <t>Шкадин Николай Дмитриевич</t>
  </si>
  <si>
    <t>Лозан Никита Олегович</t>
  </si>
  <si>
    <t>Жукова Анна Михайловна</t>
  </si>
  <si>
    <t>Галкина Анна Викторовна</t>
  </si>
  <si>
    <t>Исокова Гавхароя Хусравовна</t>
  </si>
  <si>
    <t>Раменская Виталина Александровна</t>
  </si>
  <si>
    <t>Бондарь Виктория Антоновна</t>
  </si>
  <si>
    <t>Ковалева Анна Антоновна</t>
  </si>
  <si>
    <t>6,14.</t>
  </si>
  <si>
    <t>6,32.</t>
  </si>
  <si>
    <t>5,32.</t>
  </si>
  <si>
    <t>5,53.</t>
  </si>
  <si>
    <t>5,01.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</si>
</sst>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[$-419]mmm\.yy"/>
  </numFmts>
  <fonts count="8" x14ac:knownFonts="1">
    <font>
      <sz val="11"/>
      <name val="Calibri"/>
    </font>
    <font>
      <sz val="11"/>
      <color rgb="FF000000"/>
      <name val="Calibri"/>
      <charset val="204"/>
    </font>
    <font>
      <sz val="11"/>
      <color rgb="FF000000"/>
      <name val="Times New Roman"/>
      <charset val="204"/>
    </font>
    <font>
      <i/>
      <u/>
      <sz val="11"/>
      <color rgb="FF000000"/>
      <name val="Times New Roman"/>
      <charset val="204"/>
    </font>
    <font>
      <i/>
      <sz val="11"/>
      <color rgb="FF000000"/>
      <name val="Times New Roman"/>
      <charset val="204"/>
    </font>
    <font>
      <u/>
      <sz val="11"/>
      <color rgb="FF000000"/>
      <name val="Times New Roman"/>
      <charset val="204"/>
    </font>
    <font>
      <b/>
      <sz val="11"/>
      <color rgb="FF000000"/>
      <name val="Times New Roman"/>
      <charset val="204"/>
    </font>
    <font>
      <b/>
      <sz val="11"/>
      <color rgb="FF000000"/>
      <name val="Calibri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5" fillId="0" borderId="0" xfId="0" applyFont="1" applyBorder="1" applyAlignment="1"/>
    <xf numFmtId="0" fontId="2" fillId="0" borderId="0" xfId="0" applyFont="1" applyAlignment="1"/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www.wps.cn/officeDocument/2020/cellImage" Target="NUL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://37%20&#1096;&#1082;&#1086;&#1083;&#1072;/&#1087;&#1080;&#1090;&#1072;&#1085;&#1080;&#1077;/Users/&#1057;&#1077;&#1082;&#1088;&#1077;&#1090;&#1072;&#1088;&#1100;/Desktop/&#1060;&#1086;&#1088;&#1084;&#1072;%20&#1088;&#1077;&#1077;&#1089;&#1090;&#1088;&#1072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Заполнение реестра"/>
      <sheetName val="Данные"/>
      <sheetName val="МО"/>
      <sheetName val="Школы по МО"/>
      <sheetName val="Рассчет"/>
    </sheetNames>
    <sheetDataSet>
      <sheetData sheetId="0"/>
      <sheetData sheetId="1"/>
      <sheetData sheetId="2"/>
      <sheetData sheetId="3">
        <row r="1">
          <cell r="A1" t="str">
            <v>Андреапольский муниципальный округ</v>
          </cell>
        </row>
        <row r="2">
          <cell r="A2" t="str">
            <v>Бежецкий район</v>
          </cell>
        </row>
        <row r="3">
          <cell r="A3" t="str">
            <v>Бельский район</v>
          </cell>
        </row>
        <row r="4">
          <cell r="A4" t="str">
            <v>Бологовский район</v>
          </cell>
        </row>
        <row r="5">
          <cell r="A5" t="str">
            <v>Весьегонский муниципальный округ</v>
          </cell>
        </row>
        <row r="6">
          <cell r="A6" t="str">
            <v>Вышневолоцкий городской округ</v>
          </cell>
        </row>
        <row r="7">
          <cell r="A7" t="str">
            <v>город Кимры</v>
          </cell>
        </row>
        <row r="8">
          <cell r="A8" t="str">
            <v>город Ржев</v>
          </cell>
        </row>
        <row r="9">
          <cell r="A9" t="str">
            <v>город Тверь</v>
          </cell>
        </row>
        <row r="10">
          <cell r="A10" t="str">
            <v>город Торжок</v>
          </cell>
        </row>
        <row r="11">
          <cell r="A11" t="str">
            <v>Жарковский район</v>
          </cell>
        </row>
        <row r="12">
          <cell r="A12" t="str">
            <v>Западнодвинский муниципальный округ</v>
          </cell>
        </row>
        <row r="13">
          <cell r="A13" t="str">
            <v>ЗАТО Озерный</v>
          </cell>
        </row>
        <row r="14">
          <cell r="A14" t="str">
            <v>ЗАТО Солнечный</v>
          </cell>
        </row>
        <row r="15">
          <cell r="A15" t="str">
            <v>Зубцовский район</v>
          </cell>
        </row>
        <row r="16">
          <cell r="A16" t="str">
            <v>Калининский район</v>
          </cell>
        </row>
        <row r="17">
          <cell r="A17" t="str">
            <v>Калязинский район</v>
          </cell>
        </row>
        <row r="18">
          <cell r="A18" t="str">
            <v>Кашинский городской округ</v>
          </cell>
        </row>
        <row r="19">
          <cell r="A19" t="str">
            <v>Кесовогорский район</v>
          </cell>
        </row>
        <row r="20">
          <cell r="A20" t="str">
            <v>Кимрский район</v>
          </cell>
        </row>
        <row r="21">
          <cell r="A21" t="str">
            <v>Конаковский район</v>
          </cell>
        </row>
        <row r="22">
          <cell r="A22" t="str">
            <v>Краснохолмский муниципальный округ</v>
          </cell>
        </row>
        <row r="23">
          <cell r="A23" t="str">
            <v>Кувшиновский район</v>
          </cell>
        </row>
        <row r="24">
          <cell r="A24" t="str">
            <v>Лесной муниципальный округ</v>
          </cell>
        </row>
        <row r="25">
          <cell r="A25" t="str">
            <v>Лихославльский район</v>
          </cell>
        </row>
        <row r="26">
          <cell r="A26" t="str">
            <v>Максатихинский район</v>
          </cell>
        </row>
        <row r="27">
          <cell r="A27" t="str">
            <v>Молоковский район</v>
          </cell>
        </row>
        <row r="28">
          <cell r="A28" t="str">
            <v>Нелидовский городской округ</v>
          </cell>
        </row>
        <row r="29">
          <cell r="A29" t="str">
            <v>Оленинский муниципальный округ</v>
          </cell>
        </row>
        <row r="30">
          <cell r="A30" t="str">
            <v>Осташковский городской округ</v>
          </cell>
        </row>
        <row r="31">
          <cell r="A31" t="str">
            <v>Пеновский муниципальный округ</v>
          </cell>
        </row>
        <row r="32">
          <cell r="A32" t="str">
            <v>Рамешковский район</v>
          </cell>
        </row>
        <row r="33">
          <cell r="A33" t="str">
            <v>Ржевский район</v>
          </cell>
        </row>
        <row r="34">
          <cell r="A34" t="str">
            <v>Сандовский муниципальный округ</v>
          </cell>
        </row>
        <row r="35">
          <cell r="A35" t="str">
            <v>Селижаровский муниципальный округ</v>
          </cell>
        </row>
        <row r="36">
          <cell r="A36" t="str">
            <v>Сонковский район</v>
          </cell>
        </row>
        <row r="37">
          <cell r="A37" t="str">
            <v>Спировский район</v>
          </cell>
        </row>
        <row r="38">
          <cell r="A38" t="str">
            <v>Старицкий район</v>
          </cell>
        </row>
        <row r="39">
          <cell r="A39" t="str">
            <v>Торжокский район</v>
          </cell>
        </row>
        <row r="40">
          <cell r="A40" t="str">
            <v>Торопецкий район</v>
          </cell>
        </row>
        <row r="41">
          <cell r="A41" t="str">
            <v>Удомельский городской округ</v>
          </cell>
        </row>
        <row r="42">
          <cell r="A42" t="str">
            <v>Фировский район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opLeftCell="A16" zoomScale="86" workbookViewId="0">
      <selection activeCell="P26" sqref="P26"/>
    </sheetView>
  </sheetViews>
  <sheetFormatPr defaultColWidth="10" defaultRowHeight="15" x14ac:dyDescent="0.25"/>
  <cols>
    <col min="1" max="1" width="9.140625" style="1"/>
    <col min="2" max="2" width="23.85546875" style="1" customWidth="1"/>
    <col min="3" max="3" width="12.7109375" style="1" customWidth="1"/>
    <col min="4" max="4" width="9.140625" style="1"/>
    <col min="5" max="5" width="11.42578125" style="1" customWidth="1"/>
    <col min="6" max="6" width="11.140625" style="1" customWidth="1"/>
    <col min="7" max="7" width="13" style="1" customWidth="1"/>
    <col min="8" max="8" width="9.140625" style="1"/>
    <col min="9" max="9" width="12" style="1" customWidth="1"/>
    <col min="10" max="10" width="9.140625" style="1"/>
    <col min="11" max="11" width="12.7109375" style="1" customWidth="1"/>
    <col min="12" max="12" width="9.140625" style="1"/>
    <col min="13" max="13" width="10.7109375" style="1" customWidth="1"/>
    <col min="14" max="14" width="9.140625" style="1"/>
    <col min="15" max="15" width="10.42578125" style="1" customWidth="1"/>
    <col min="16" max="17" width="9.140625" style="1"/>
  </cols>
  <sheetData>
    <row r="1" spans="1:19" ht="32.25" customHeight="1" x14ac:dyDescent="0.25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30" t="s">
        <v>24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25">
      <c r="A5" s="34" t="s">
        <v>25</v>
      </c>
      <c r="B5" s="34"/>
      <c r="C5" s="34"/>
      <c r="D5" s="34"/>
      <c r="E5" s="31" t="s">
        <v>26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3"/>
      <c r="R5" s="4"/>
      <c r="S5" s="4"/>
    </row>
    <row r="6" spans="1:19" x14ac:dyDescent="0.25">
      <c r="A6" s="5"/>
      <c r="B6" s="5"/>
      <c r="C6" s="5"/>
      <c r="D6" s="5"/>
      <c r="E6" s="29" t="s">
        <v>27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4"/>
      <c r="S6" s="4"/>
    </row>
    <row r="7" spans="1:19" ht="17.25" customHeight="1" x14ac:dyDescent="0.25">
      <c r="A7" s="27" t="s">
        <v>28</v>
      </c>
      <c r="B7" s="27"/>
      <c r="C7" s="27"/>
      <c r="D7" s="27"/>
      <c r="E7" s="35" t="s">
        <v>36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7"/>
      <c r="R7" s="4"/>
      <c r="S7" s="4"/>
    </row>
    <row r="8" spans="1:19" x14ac:dyDescent="0.25">
      <c r="A8" s="6"/>
      <c r="B8" s="6"/>
      <c r="C8" s="6"/>
      <c r="D8" s="6"/>
      <c r="E8" s="29" t="s">
        <v>29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4"/>
      <c r="S8" s="4"/>
    </row>
    <row r="9" spans="1:19" x14ac:dyDescent="0.25">
      <c r="A9" s="27" t="s">
        <v>30</v>
      </c>
      <c r="B9" s="27"/>
      <c r="C9" s="27"/>
      <c r="D9" s="27"/>
      <c r="E9" s="35" t="s">
        <v>36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7"/>
      <c r="R9" s="7"/>
      <c r="S9" s="7"/>
    </row>
    <row r="10" spans="1:19" x14ac:dyDescent="0.25">
      <c r="A10" s="6"/>
      <c r="B10" s="6"/>
      <c r="C10" s="6"/>
      <c r="D10" s="6"/>
      <c r="E10" s="29" t="s">
        <v>31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7"/>
      <c r="S10" s="7"/>
    </row>
    <row r="11" spans="1:19" x14ac:dyDescent="0.25">
      <c r="A11" s="27" t="s">
        <v>32</v>
      </c>
      <c r="B11" s="27"/>
      <c r="C11" s="27"/>
      <c r="D11" s="27"/>
      <c r="E11" s="35" t="s">
        <v>37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7"/>
      <c r="R11" s="7"/>
      <c r="S11" s="7"/>
    </row>
    <row r="12" spans="1:19" x14ac:dyDescent="0.25">
      <c r="A12" s="6"/>
      <c r="B12" s="6"/>
      <c r="C12" s="6"/>
      <c r="D12" s="6"/>
      <c r="E12" s="29" t="s">
        <v>33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7"/>
      <c r="S12" s="7"/>
    </row>
    <row r="13" spans="1:19" ht="15" customHeight="1" x14ac:dyDescent="0.25">
      <c r="A13" s="27" t="s">
        <v>34</v>
      </c>
      <c r="B13" s="27"/>
      <c r="C13" s="27"/>
      <c r="D13" s="27"/>
      <c r="E13" s="35" t="s">
        <v>41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7"/>
      <c r="R13" s="7"/>
      <c r="S13" s="7"/>
    </row>
    <row r="14" spans="1:19" x14ac:dyDescent="0.25">
      <c r="A14" s="8"/>
      <c r="B14" s="8"/>
      <c r="C14" s="8"/>
      <c r="D14" s="8"/>
      <c r="E14" s="29" t="s">
        <v>39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8"/>
      <c r="S14" s="8"/>
    </row>
    <row r="18" spans="1:16" ht="42" customHeight="1" x14ac:dyDescent="0.25">
      <c r="A18" s="9"/>
      <c r="B18" s="9" t="s">
        <v>4</v>
      </c>
      <c r="C18" s="9" t="s">
        <v>0</v>
      </c>
      <c r="D18" s="10" t="s">
        <v>45</v>
      </c>
      <c r="E18" s="23" t="s">
        <v>5</v>
      </c>
      <c r="F18" s="24"/>
      <c r="G18" s="23" t="s">
        <v>6</v>
      </c>
      <c r="H18" s="24"/>
      <c r="I18" s="23" t="s">
        <v>7</v>
      </c>
      <c r="J18" s="24"/>
      <c r="K18" s="23" t="s">
        <v>8</v>
      </c>
      <c r="L18" s="24"/>
      <c r="M18" s="23" t="s">
        <v>9</v>
      </c>
      <c r="N18" s="24"/>
      <c r="O18" s="23" t="s">
        <v>10</v>
      </c>
      <c r="P18" s="24"/>
    </row>
    <row r="19" spans="1:16" ht="28.5" x14ac:dyDescent="0.25">
      <c r="A19" s="9"/>
      <c r="B19" s="9"/>
      <c r="C19" s="9"/>
      <c r="D19" s="9"/>
      <c r="E19" s="9" t="s">
        <v>3</v>
      </c>
      <c r="F19" s="9" t="s">
        <v>2</v>
      </c>
      <c r="G19" s="9" t="s">
        <v>3</v>
      </c>
      <c r="H19" s="9" t="s">
        <v>2</v>
      </c>
      <c r="I19" s="9" t="s">
        <v>3</v>
      </c>
      <c r="J19" s="9" t="s">
        <v>2</v>
      </c>
      <c r="K19" s="9" t="s">
        <v>3</v>
      </c>
      <c r="L19" s="9" t="s">
        <v>2</v>
      </c>
      <c r="M19" s="9" t="s">
        <v>3</v>
      </c>
      <c r="N19" s="9" t="s">
        <v>2</v>
      </c>
      <c r="O19" s="9" t="s">
        <v>2</v>
      </c>
      <c r="P19" s="9" t="s">
        <v>11</v>
      </c>
    </row>
    <row r="20" spans="1:16" ht="15.75" customHeight="1" x14ac:dyDescent="0.25">
      <c r="A20" s="38" t="s">
        <v>12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40"/>
    </row>
    <row r="21" spans="1:16" ht="36" customHeight="1" x14ac:dyDescent="0.25">
      <c r="A21" s="11">
        <v>1</v>
      </c>
      <c r="B21" s="11" t="s">
        <v>73</v>
      </c>
      <c r="C21" s="12">
        <v>40717</v>
      </c>
      <c r="D21" s="11">
        <v>11</v>
      </c>
      <c r="E21" s="13" t="s">
        <v>85</v>
      </c>
      <c r="F21" s="11">
        <v>6</v>
      </c>
      <c r="G21" s="11">
        <v>150</v>
      </c>
      <c r="H21" s="11">
        <v>15</v>
      </c>
      <c r="I21" s="11">
        <v>6.43</v>
      </c>
      <c r="J21" s="11">
        <v>11</v>
      </c>
      <c r="K21" s="11">
        <v>1</v>
      </c>
      <c r="L21" s="11">
        <v>13</v>
      </c>
      <c r="M21" s="11">
        <v>0</v>
      </c>
      <c r="N21" s="11">
        <v>0</v>
      </c>
      <c r="O21" s="11">
        <f>SUM(F21+H21+J21+L21+N21)</f>
        <v>45</v>
      </c>
      <c r="P21" s="11">
        <v>5</v>
      </c>
    </row>
    <row r="22" spans="1:16" ht="42" customHeight="1" x14ac:dyDescent="0.25">
      <c r="A22" s="11">
        <v>2</v>
      </c>
      <c r="B22" s="11" t="s">
        <v>74</v>
      </c>
      <c r="C22" s="12">
        <v>40794</v>
      </c>
      <c r="D22" s="11">
        <v>11</v>
      </c>
      <c r="E22" s="11" t="s">
        <v>86</v>
      </c>
      <c r="F22" s="11">
        <v>2</v>
      </c>
      <c r="G22" s="11">
        <v>160</v>
      </c>
      <c r="H22" s="11">
        <v>20</v>
      </c>
      <c r="I22" s="11">
        <v>6.28</v>
      </c>
      <c r="J22" s="11">
        <v>17</v>
      </c>
      <c r="K22" s="11">
        <v>10</v>
      </c>
      <c r="L22" s="11">
        <v>42</v>
      </c>
      <c r="M22" s="11">
        <v>1</v>
      </c>
      <c r="N22" s="11">
        <v>13</v>
      </c>
      <c r="O22" s="11">
        <f t="shared" ref="O22:O26" si="0">SUM(F22+H22+J22+L22+N22)</f>
        <v>94</v>
      </c>
      <c r="P22" s="11">
        <v>3</v>
      </c>
    </row>
    <row r="23" spans="1:16" ht="30" x14ac:dyDescent="0.25">
      <c r="A23" s="11">
        <v>3</v>
      </c>
      <c r="B23" s="11" t="s">
        <v>75</v>
      </c>
      <c r="C23" s="12">
        <v>40834</v>
      </c>
      <c r="D23" s="11">
        <v>11</v>
      </c>
      <c r="E23" s="11" t="s">
        <v>87</v>
      </c>
      <c r="F23" s="11">
        <v>15</v>
      </c>
      <c r="G23" s="11">
        <v>175</v>
      </c>
      <c r="H23" s="11">
        <v>27</v>
      </c>
      <c r="I23" s="11">
        <v>5.43</v>
      </c>
      <c r="J23" s="11">
        <v>45</v>
      </c>
      <c r="K23" s="11">
        <v>0</v>
      </c>
      <c r="L23" s="11">
        <v>0</v>
      </c>
      <c r="M23" s="11">
        <v>3</v>
      </c>
      <c r="N23" s="11">
        <v>21</v>
      </c>
      <c r="O23" s="11">
        <f t="shared" si="0"/>
        <v>108</v>
      </c>
      <c r="P23" s="11">
        <v>2</v>
      </c>
    </row>
    <row r="24" spans="1:16" ht="43.5" customHeight="1" x14ac:dyDescent="0.25">
      <c r="A24" s="11">
        <v>4</v>
      </c>
      <c r="B24" s="11" t="s">
        <v>76</v>
      </c>
      <c r="C24" s="12">
        <v>40748</v>
      </c>
      <c r="D24" s="11">
        <v>11</v>
      </c>
      <c r="E24" s="11" t="s">
        <v>88</v>
      </c>
      <c r="F24" s="11">
        <v>10</v>
      </c>
      <c r="G24" s="11">
        <v>165</v>
      </c>
      <c r="H24" s="11">
        <v>22</v>
      </c>
      <c r="I24" s="11">
        <v>6.47</v>
      </c>
      <c r="J24" s="11">
        <v>11</v>
      </c>
      <c r="K24" s="11">
        <v>8</v>
      </c>
      <c r="L24" s="11">
        <v>44</v>
      </c>
      <c r="M24" s="11">
        <v>6</v>
      </c>
      <c r="N24" s="11">
        <v>33</v>
      </c>
      <c r="O24" s="11">
        <f t="shared" si="0"/>
        <v>120</v>
      </c>
      <c r="P24" s="11">
        <v>1</v>
      </c>
    </row>
    <row r="25" spans="1:16" ht="36.75" customHeight="1" x14ac:dyDescent="0.25">
      <c r="A25" s="11">
        <v>5</v>
      </c>
      <c r="B25" s="11" t="s">
        <v>77</v>
      </c>
      <c r="C25" s="12">
        <v>40799</v>
      </c>
      <c r="D25" s="11">
        <v>11</v>
      </c>
      <c r="E25" s="11" t="s">
        <v>86</v>
      </c>
      <c r="F25" s="11">
        <v>2</v>
      </c>
      <c r="G25" s="11">
        <v>140</v>
      </c>
      <c r="H25" s="11">
        <v>11</v>
      </c>
      <c r="I25" s="11">
        <v>7.36</v>
      </c>
      <c r="J25" s="11">
        <v>0</v>
      </c>
      <c r="K25" s="11">
        <v>5</v>
      </c>
      <c r="L25" s="11">
        <v>29</v>
      </c>
      <c r="M25" s="11">
        <v>0</v>
      </c>
      <c r="N25" s="11">
        <v>0</v>
      </c>
      <c r="O25" s="11">
        <f t="shared" si="0"/>
        <v>42</v>
      </c>
      <c r="P25" s="11">
        <v>6</v>
      </c>
    </row>
    <row r="26" spans="1:16" ht="46.5" customHeight="1" x14ac:dyDescent="0.25">
      <c r="A26" s="11">
        <v>6</v>
      </c>
      <c r="B26" s="11" t="s">
        <v>78</v>
      </c>
      <c r="C26" s="12">
        <v>40595</v>
      </c>
      <c r="D26" s="11">
        <v>12</v>
      </c>
      <c r="E26" s="11" t="s">
        <v>89</v>
      </c>
      <c r="F26" s="11">
        <v>17</v>
      </c>
      <c r="G26" s="11">
        <v>170</v>
      </c>
      <c r="H26" s="11">
        <v>20</v>
      </c>
      <c r="I26" s="11">
        <v>6.27</v>
      </c>
      <c r="J26" s="11">
        <v>9</v>
      </c>
      <c r="K26" s="11">
        <v>0</v>
      </c>
      <c r="L26" s="11">
        <v>9</v>
      </c>
      <c r="M26" s="11">
        <v>1</v>
      </c>
      <c r="N26" s="11">
        <v>13</v>
      </c>
      <c r="O26" s="11">
        <f t="shared" si="0"/>
        <v>68</v>
      </c>
      <c r="P26" s="11">
        <v>4</v>
      </c>
    </row>
    <row r="27" spans="1:16" ht="54" customHeight="1" x14ac:dyDescent="0.25">
      <c r="A27" s="9"/>
      <c r="B27" s="9" t="s">
        <v>4</v>
      </c>
      <c r="C27" s="9" t="s">
        <v>0</v>
      </c>
      <c r="D27" s="10" t="s">
        <v>45</v>
      </c>
      <c r="E27" s="28" t="s">
        <v>5</v>
      </c>
      <c r="F27" s="28"/>
      <c r="G27" s="28" t="s">
        <v>6</v>
      </c>
      <c r="H27" s="28"/>
      <c r="I27" s="28" t="s">
        <v>7</v>
      </c>
      <c r="J27" s="28"/>
      <c r="K27" s="28" t="s">
        <v>8</v>
      </c>
      <c r="L27" s="28"/>
      <c r="M27" s="28" t="s">
        <v>14</v>
      </c>
      <c r="N27" s="28"/>
      <c r="O27" s="28" t="s">
        <v>10</v>
      </c>
      <c r="P27" s="28"/>
    </row>
    <row r="28" spans="1:16" ht="39.75" customHeight="1" thickTop="1" thickBot="1" x14ac:dyDescent="0.3">
      <c r="A28" s="9"/>
      <c r="B28" s="9"/>
      <c r="C28" s="9"/>
      <c r="D28" s="9"/>
      <c r="E28" s="9" t="s">
        <v>3</v>
      </c>
      <c r="F28" s="9" t="s">
        <v>2</v>
      </c>
      <c r="G28" s="9" t="s">
        <v>3</v>
      </c>
      <c r="H28" s="9" t="s">
        <v>2</v>
      </c>
      <c r="I28" s="9" t="s">
        <v>3</v>
      </c>
      <c r="J28" s="9" t="s">
        <v>2</v>
      </c>
      <c r="K28" s="9" t="s">
        <v>3</v>
      </c>
      <c r="L28" s="9" t="s">
        <v>2</v>
      </c>
      <c r="M28" s="9" t="s">
        <v>3</v>
      </c>
      <c r="N28" s="9" t="s">
        <v>2</v>
      </c>
      <c r="O28" s="9" t="s">
        <v>2</v>
      </c>
      <c r="P28" s="9" t="s">
        <v>11</v>
      </c>
    </row>
    <row r="29" spans="1:16" ht="16.5" thickTop="1" thickBot="1" x14ac:dyDescent="0.3">
      <c r="A29" s="42" t="s">
        <v>13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4"/>
    </row>
    <row r="30" spans="1:16" ht="31.5" thickTop="1" thickBot="1" x14ac:dyDescent="0.3">
      <c r="A30" s="11">
        <v>1</v>
      </c>
      <c r="B30" s="11" t="s">
        <v>79</v>
      </c>
      <c r="C30" s="12">
        <v>40605</v>
      </c>
      <c r="D30" s="11">
        <v>12</v>
      </c>
      <c r="E30" s="11">
        <v>8</v>
      </c>
      <c r="F30" s="11">
        <v>0</v>
      </c>
      <c r="G30" s="11">
        <v>145</v>
      </c>
      <c r="H30" s="11">
        <v>22</v>
      </c>
      <c r="I30" s="11">
        <v>7.72</v>
      </c>
      <c r="J30" s="11">
        <v>0</v>
      </c>
      <c r="K30" s="11">
        <v>12</v>
      </c>
      <c r="L30" s="11">
        <v>29</v>
      </c>
      <c r="M30" s="11">
        <v>11</v>
      </c>
      <c r="N30" s="11">
        <v>16</v>
      </c>
      <c r="O30" s="11">
        <f>SUM(F30+H30+J30+L30+N30)</f>
        <v>67</v>
      </c>
      <c r="P30" s="11">
        <v>5</v>
      </c>
    </row>
    <row r="31" spans="1:16" ht="31.5" thickTop="1" thickBot="1" x14ac:dyDescent="0.3">
      <c r="A31" s="11">
        <v>2</v>
      </c>
      <c r="B31" s="11" t="s">
        <v>80</v>
      </c>
      <c r="C31" s="12">
        <v>40940</v>
      </c>
      <c r="D31" s="11">
        <v>11</v>
      </c>
      <c r="E31" s="11">
        <v>6.48</v>
      </c>
      <c r="F31" s="11">
        <v>4</v>
      </c>
      <c r="G31" s="11">
        <v>135</v>
      </c>
      <c r="H31" s="11">
        <v>17</v>
      </c>
      <c r="I31" s="11">
        <v>6.56</v>
      </c>
      <c r="J31" s="11">
        <v>14</v>
      </c>
      <c r="K31" s="11">
        <v>13</v>
      </c>
      <c r="L31" s="11">
        <v>36</v>
      </c>
      <c r="M31" s="11">
        <v>10</v>
      </c>
      <c r="N31" s="11">
        <v>20</v>
      </c>
      <c r="O31" s="11">
        <f t="shared" ref="O31:O35" si="1">SUM(F31+H31+J31+L31+N31)</f>
        <v>91</v>
      </c>
      <c r="P31" s="11">
        <v>4</v>
      </c>
    </row>
    <row r="32" spans="1:16" ht="31.5" thickTop="1" thickBot="1" x14ac:dyDescent="0.3">
      <c r="A32" s="11">
        <v>3</v>
      </c>
      <c r="B32" s="11" t="s">
        <v>81</v>
      </c>
      <c r="C32" s="12">
        <v>40951</v>
      </c>
      <c r="D32" s="11">
        <v>12</v>
      </c>
      <c r="E32" s="11">
        <v>6.47</v>
      </c>
      <c r="F32" s="11">
        <v>2</v>
      </c>
      <c r="G32" s="11">
        <v>125</v>
      </c>
      <c r="H32" s="11">
        <v>7</v>
      </c>
      <c r="I32" s="11">
        <v>8.0500000000000007</v>
      </c>
      <c r="J32" s="11">
        <v>0</v>
      </c>
      <c r="K32" s="11">
        <v>11</v>
      </c>
      <c r="L32" s="11">
        <v>26</v>
      </c>
      <c r="M32" s="11">
        <v>10</v>
      </c>
      <c r="N32" s="11">
        <v>14</v>
      </c>
      <c r="O32" s="11">
        <f t="shared" si="1"/>
        <v>49</v>
      </c>
      <c r="P32" s="11">
        <v>6</v>
      </c>
    </row>
    <row r="33" spans="1:16" ht="31.5" thickTop="1" thickBot="1" x14ac:dyDescent="0.3">
      <c r="A33" s="11">
        <v>4</v>
      </c>
      <c r="B33" s="11" t="s">
        <v>82</v>
      </c>
      <c r="C33" s="12">
        <v>40755</v>
      </c>
      <c r="D33" s="11">
        <v>11</v>
      </c>
      <c r="E33" s="11">
        <v>7.41</v>
      </c>
      <c r="F33" s="11">
        <v>0</v>
      </c>
      <c r="G33" s="11">
        <v>160</v>
      </c>
      <c r="H33" s="11">
        <v>30</v>
      </c>
      <c r="I33" s="11">
        <v>6.08</v>
      </c>
      <c r="J33" s="11">
        <v>31</v>
      </c>
      <c r="K33" s="11">
        <v>13</v>
      </c>
      <c r="L33" s="11">
        <v>36</v>
      </c>
      <c r="M33" s="11">
        <v>6</v>
      </c>
      <c r="N33" s="11">
        <v>12</v>
      </c>
      <c r="O33" s="11">
        <f t="shared" si="1"/>
        <v>109</v>
      </c>
      <c r="P33" s="11">
        <v>3</v>
      </c>
    </row>
    <row r="34" spans="1:16" ht="31.5" thickTop="1" thickBot="1" x14ac:dyDescent="0.3">
      <c r="A34" s="11">
        <v>5</v>
      </c>
      <c r="B34" s="11" t="s">
        <v>83</v>
      </c>
      <c r="C34" s="12">
        <v>40614</v>
      </c>
      <c r="D34" s="11">
        <v>12</v>
      </c>
      <c r="E34" s="11">
        <v>7.41</v>
      </c>
      <c r="F34" s="11">
        <v>0</v>
      </c>
      <c r="G34" s="11">
        <v>170</v>
      </c>
      <c r="H34" s="11">
        <v>30</v>
      </c>
      <c r="I34" s="11">
        <v>6.46</v>
      </c>
      <c r="J34" s="11">
        <v>11</v>
      </c>
      <c r="K34" s="11">
        <v>18</v>
      </c>
      <c r="L34" s="11">
        <v>47</v>
      </c>
      <c r="M34" s="11">
        <v>20</v>
      </c>
      <c r="N34" s="11">
        <v>34</v>
      </c>
      <c r="O34" s="11">
        <f t="shared" si="1"/>
        <v>122</v>
      </c>
      <c r="P34" s="11">
        <v>1</v>
      </c>
    </row>
    <row r="35" spans="1:16" ht="31.5" thickTop="1" thickBot="1" x14ac:dyDescent="0.3">
      <c r="A35" s="11">
        <v>6</v>
      </c>
      <c r="B35" s="11" t="s">
        <v>84</v>
      </c>
      <c r="C35" s="12">
        <v>40613</v>
      </c>
      <c r="D35" s="11">
        <v>12</v>
      </c>
      <c r="E35" s="11">
        <v>8</v>
      </c>
      <c r="F35" s="11">
        <v>0</v>
      </c>
      <c r="G35" s="11">
        <v>180</v>
      </c>
      <c r="H35" s="11">
        <v>35</v>
      </c>
      <c r="I35" s="11">
        <v>5.83</v>
      </c>
      <c r="J35" s="11">
        <v>30</v>
      </c>
      <c r="K35" s="11">
        <v>11</v>
      </c>
      <c r="L35" s="11">
        <v>26</v>
      </c>
      <c r="M35" s="11">
        <v>15</v>
      </c>
      <c r="N35" s="19">
        <v>24</v>
      </c>
      <c r="O35" s="11">
        <f t="shared" si="1"/>
        <v>115</v>
      </c>
      <c r="P35" s="19">
        <v>2</v>
      </c>
    </row>
    <row r="36" spans="1:16" ht="15.75" thickTop="1" x14ac:dyDescent="0.25"/>
    <row r="37" spans="1:16" x14ac:dyDescent="0.25">
      <c r="B37" s="14" t="s">
        <v>15</v>
      </c>
    </row>
    <row r="38" spans="1:16" ht="30" x14ac:dyDescent="0.25">
      <c r="B38" s="14" t="s">
        <v>16</v>
      </c>
    </row>
    <row r="39" spans="1:16" x14ac:dyDescent="0.25">
      <c r="B39" s="14" t="s">
        <v>17</v>
      </c>
    </row>
    <row r="40" spans="1:16" x14ac:dyDescent="0.25">
      <c r="B40" s="14" t="s">
        <v>18</v>
      </c>
    </row>
    <row r="41" spans="1:16" ht="30" x14ac:dyDescent="0.25">
      <c r="B41" s="14" t="s">
        <v>19</v>
      </c>
    </row>
    <row r="42" spans="1:16" ht="30" x14ac:dyDescent="0.25">
      <c r="B42" s="14" t="s">
        <v>20</v>
      </c>
    </row>
    <row r="45" spans="1:16" ht="45" customHeight="1" x14ac:dyDescent="0.25">
      <c r="B45" s="1" t="s">
        <v>21</v>
      </c>
      <c r="E45" s="26" t="s">
        <v>22</v>
      </c>
      <c r="F45" s="26"/>
    </row>
    <row r="47" spans="1:16" ht="33" customHeight="1" x14ac:dyDescent="0.25">
      <c r="B47" s="1" t="s">
        <v>23</v>
      </c>
      <c r="E47" s="26" t="s">
        <v>42</v>
      </c>
      <c r="F47" s="26"/>
    </row>
  </sheetData>
  <mergeCells count="33">
    <mergeCell ref="I18:J18"/>
    <mergeCell ref="G27:H27"/>
    <mergeCell ref="E47:F47"/>
    <mergeCell ref="A7:D7"/>
    <mergeCell ref="I27:J27"/>
    <mergeCell ref="O27:P27"/>
    <mergeCell ref="E11:Q11"/>
    <mergeCell ref="A20:P20"/>
    <mergeCell ref="M18:N18"/>
    <mergeCell ref="E12:Q12"/>
    <mergeCell ref="A13:D13"/>
    <mergeCell ref="E13:Q13"/>
    <mergeCell ref="A9:D9"/>
    <mergeCell ref="E18:F18"/>
    <mergeCell ref="A29:P29"/>
    <mergeCell ref="E9:Q9"/>
    <mergeCell ref="E10:Q10"/>
    <mergeCell ref="G18:H18"/>
    <mergeCell ref="A1:S1"/>
    <mergeCell ref="K18:L18"/>
    <mergeCell ref="E45:F45"/>
    <mergeCell ref="A11:D11"/>
    <mergeCell ref="M27:N27"/>
    <mergeCell ref="E14:Q14"/>
    <mergeCell ref="O18:P18"/>
    <mergeCell ref="K27:L27"/>
    <mergeCell ref="A3:S3"/>
    <mergeCell ref="E5:Q5"/>
    <mergeCell ref="E6:Q6"/>
    <mergeCell ref="E27:F27"/>
    <mergeCell ref="E8:Q8"/>
    <mergeCell ref="A5:D5"/>
    <mergeCell ref="E7:Q7"/>
  </mergeCells>
  <pageMargins left="0.7" right="0.7" top="0.75" bottom="0.75" header="0.3" footer="0.3"/>
  <pageSetup paperSize="9" scale="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opLeftCell="A10" workbookViewId="0">
      <selection activeCell="Q21" sqref="Q21"/>
    </sheetView>
  </sheetViews>
  <sheetFormatPr defaultColWidth="10" defaultRowHeight="15" x14ac:dyDescent="0.25"/>
  <cols>
    <col min="1" max="1" width="9.140625" style="1"/>
    <col min="2" max="2" width="23.85546875" style="1" customWidth="1"/>
    <col min="3" max="4" width="12.7109375" style="1" customWidth="1"/>
    <col min="5" max="5" width="11.42578125" style="1" customWidth="1"/>
    <col min="6" max="6" width="11.140625" style="1" customWidth="1"/>
    <col min="7" max="7" width="13" style="1" customWidth="1"/>
    <col min="8" max="8" width="9.140625" style="1"/>
    <col min="9" max="9" width="12" style="1" customWidth="1"/>
    <col min="10" max="10" width="9.140625" style="1"/>
    <col min="11" max="11" width="10.5703125" style="1" customWidth="1"/>
    <col min="12" max="12" width="9.140625" style="1"/>
    <col min="13" max="13" width="12.7109375" style="1" customWidth="1"/>
    <col min="14" max="14" width="9.140625" style="1"/>
    <col min="15" max="15" width="10.7109375" style="1" customWidth="1"/>
    <col min="16" max="16" width="9.140625" style="1"/>
    <col min="17" max="17" width="10.42578125" style="1" customWidth="1"/>
    <col min="18" max="19" width="9.140625" style="1"/>
  </cols>
  <sheetData>
    <row r="1" spans="1:21" ht="32.25" customHeight="1" x14ac:dyDescent="0.25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15"/>
      <c r="U1" s="15"/>
    </row>
    <row r="2" spans="1:21" x14ac:dyDescent="0.25">
      <c r="A2" s="2"/>
      <c r="B2" s="16"/>
      <c r="C2" s="1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30" t="s">
        <v>24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x14ac:dyDescent="0.25">
      <c r="A4" s="3"/>
      <c r="B4" s="17"/>
      <c r="C4" s="1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x14ac:dyDescent="0.25">
      <c r="A5" s="34" t="s">
        <v>25</v>
      </c>
      <c r="B5" s="34"/>
      <c r="C5" s="34"/>
      <c r="D5" s="5"/>
      <c r="E5" s="31" t="s">
        <v>26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3"/>
      <c r="T5" s="4"/>
      <c r="U5" s="4"/>
    </row>
    <row r="6" spans="1:21" x14ac:dyDescent="0.25">
      <c r="A6" s="5"/>
      <c r="B6" s="18"/>
      <c r="C6" s="18"/>
      <c r="D6" s="5"/>
      <c r="E6" s="29" t="s">
        <v>27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4"/>
      <c r="U6" s="4"/>
    </row>
    <row r="7" spans="1:21" ht="17.25" customHeight="1" x14ac:dyDescent="0.25">
      <c r="A7" s="27" t="s">
        <v>28</v>
      </c>
      <c r="B7" s="27"/>
      <c r="C7" s="27"/>
      <c r="D7" s="6"/>
      <c r="E7" s="35" t="s">
        <v>36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7"/>
      <c r="T7" s="4"/>
      <c r="U7" s="4"/>
    </row>
    <row r="8" spans="1:21" x14ac:dyDescent="0.25">
      <c r="A8" s="6"/>
      <c r="B8" s="16"/>
      <c r="C8" s="16"/>
      <c r="D8" s="6"/>
      <c r="E8" s="29" t="s">
        <v>29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4"/>
      <c r="U8" s="4"/>
    </row>
    <row r="9" spans="1:21" x14ac:dyDescent="0.25">
      <c r="A9" s="27" t="s">
        <v>30</v>
      </c>
      <c r="B9" s="27"/>
      <c r="C9" s="27"/>
      <c r="D9" s="6"/>
      <c r="E9" s="35" t="s">
        <v>36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7"/>
      <c r="T9" s="7"/>
      <c r="U9" s="7"/>
    </row>
    <row r="10" spans="1:21" x14ac:dyDescent="0.25">
      <c r="A10" s="6"/>
      <c r="B10" s="16"/>
      <c r="C10" s="16"/>
      <c r="D10" s="6"/>
      <c r="E10" s="29" t="s">
        <v>31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7"/>
      <c r="U10" s="7"/>
    </row>
    <row r="11" spans="1:21" x14ac:dyDescent="0.25">
      <c r="A11" s="27" t="s">
        <v>32</v>
      </c>
      <c r="B11" s="27"/>
      <c r="C11" s="27"/>
      <c r="D11" s="6"/>
      <c r="E11" s="35" t="s">
        <v>37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7"/>
      <c r="T11" s="7"/>
      <c r="U11" s="7"/>
    </row>
    <row r="12" spans="1:21" x14ac:dyDescent="0.25">
      <c r="A12" s="6"/>
      <c r="B12" s="16"/>
      <c r="C12" s="16"/>
      <c r="D12" s="6"/>
      <c r="E12" s="29" t="s">
        <v>33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7"/>
      <c r="U12" s="7"/>
    </row>
    <row r="13" spans="1:21" ht="15" customHeight="1" x14ac:dyDescent="0.25">
      <c r="A13" s="27" t="s">
        <v>34</v>
      </c>
      <c r="B13" s="27"/>
      <c r="C13" s="27"/>
      <c r="D13" s="6"/>
      <c r="E13" s="35" t="s">
        <v>43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7"/>
      <c r="T13" s="7"/>
      <c r="U13" s="7"/>
    </row>
    <row r="14" spans="1:21" x14ac:dyDescent="0.25">
      <c r="A14" s="8"/>
      <c r="B14" s="18"/>
      <c r="C14" s="18"/>
      <c r="D14" s="8"/>
      <c r="E14" s="29" t="s">
        <v>39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8"/>
      <c r="U14" s="8"/>
    </row>
    <row r="18" spans="1:18" ht="42" customHeight="1" x14ac:dyDescent="0.25">
      <c r="A18" s="9"/>
      <c r="B18" s="9" t="s">
        <v>4</v>
      </c>
      <c r="C18" s="9" t="s">
        <v>0</v>
      </c>
      <c r="D18" s="10" t="s">
        <v>45</v>
      </c>
      <c r="E18" s="23" t="s">
        <v>5</v>
      </c>
      <c r="F18" s="24"/>
      <c r="G18" s="23" t="s">
        <v>6</v>
      </c>
      <c r="H18" s="24"/>
      <c r="I18" s="23" t="s">
        <v>7</v>
      </c>
      <c r="J18" s="24"/>
      <c r="K18" s="23" t="s">
        <v>58</v>
      </c>
      <c r="L18" s="24"/>
      <c r="M18" s="23" t="s">
        <v>8</v>
      </c>
      <c r="N18" s="24"/>
      <c r="O18" s="23" t="s">
        <v>9</v>
      </c>
      <c r="P18" s="24"/>
      <c r="Q18" s="23" t="s">
        <v>10</v>
      </c>
      <c r="R18" s="24"/>
    </row>
    <row r="19" spans="1:18" ht="28.5" x14ac:dyDescent="0.25">
      <c r="A19" s="9"/>
      <c r="B19" s="9"/>
      <c r="C19" s="9"/>
      <c r="D19" s="9"/>
      <c r="E19" s="9" t="s">
        <v>3</v>
      </c>
      <c r="F19" s="9" t="s">
        <v>2</v>
      </c>
      <c r="G19" s="9" t="s">
        <v>3</v>
      </c>
      <c r="H19" s="9" t="s">
        <v>2</v>
      </c>
      <c r="I19" s="9" t="s">
        <v>3</v>
      </c>
      <c r="J19" s="9" t="s">
        <v>2</v>
      </c>
      <c r="K19" s="9" t="s">
        <v>3</v>
      </c>
      <c r="L19" s="9" t="s">
        <v>2</v>
      </c>
      <c r="M19" s="9" t="s">
        <v>3</v>
      </c>
      <c r="N19" s="9" t="s">
        <v>2</v>
      </c>
      <c r="O19" s="9" t="s">
        <v>3</v>
      </c>
      <c r="P19" s="9" t="s">
        <v>2</v>
      </c>
      <c r="Q19" s="9" t="s">
        <v>2</v>
      </c>
      <c r="R19" s="9" t="s">
        <v>11</v>
      </c>
    </row>
    <row r="20" spans="1:18" ht="15.75" customHeight="1" thickTop="1" thickBot="1" x14ac:dyDescent="0.3">
      <c r="A20" s="23" t="s">
        <v>12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24"/>
    </row>
    <row r="21" spans="1:18" ht="31.5" thickTop="1" thickBot="1" x14ac:dyDescent="0.3">
      <c r="A21" s="11">
        <v>2</v>
      </c>
      <c r="B21" s="11" t="s">
        <v>48</v>
      </c>
      <c r="C21" s="12">
        <v>40751</v>
      </c>
      <c r="D21" s="11">
        <v>11</v>
      </c>
      <c r="E21" s="11">
        <v>4.47</v>
      </c>
      <c r="F21" s="11">
        <v>27</v>
      </c>
      <c r="G21" s="11">
        <v>1.62</v>
      </c>
      <c r="H21" s="11">
        <v>21</v>
      </c>
      <c r="I21" s="11">
        <v>6.28</v>
      </c>
      <c r="J21" s="11">
        <v>17</v>
      </c>
      <c r="K21" s="11">
        <v>26</v>
      </c>
      <c r="L21" s="11">
        <v>41</v>
      </c>
      <c r="M21" s="11">
        <v>6.5</v>
      </c>
      <c r="N21" s="11">
        <v>33</v>
      </c>
      <c r="O21" s="11">
        <v>4</v>
      </c>
      <c r="P21" s="11">
        <v>25</v>
      </c>
      <c r="Q21" s="11">
        <f>F21+H21+J21+L21+N21+P21</f>
        <v>164</v>
      </c>
      <c r="R21" s="9">
        <v>1</v>
      </c>
    </row>
    <row r="22" spans="1:18" ht="33" customHeight="1" thickTop="1" thickBot="1" x14ac:dyDescent="0.3">
      <c r="A22" s="11">
        <v>1</v>
      </c>
      <c r="B22" s="11" t="s">
        <v>47</v>
      </c>
      <c r="C22" s="12">
        <v>40566</v>
      </c>
      <c r="D22" s="11">
        <v>12</v>
      </c>
      <c r="E22" s="11">
        <v>4.43</v>
      </c>
      <c r="F22" s="11">
        <v>22</v>
      </c>
      <c r="G22" s="11">
        <v>2.02</v>
      </c>
      <c r="H22" s="11">
        <v>37</v>
      </c>
      <c r="I22" s="11">
        <v>5.94</v>
      </c>
      <c r="J22" s="11">
        <v>15</v>
      </c>
      <c r="K22" s="11">
        <v>26</v>
      </c>
      <c r="L22" s="11">
        <v>36</v>
      </c>
      <c r="M22" s="11">
        <v>12</v>
      </c>
      <c r="N22" s="11">
        <v>14</v>
      </c>
      <c r="O22" s="11">
        <v>0</v>
      </c>
      <c r="P22" s="11">
        <v>0</v>
      </c>
      <c r="Q22" s="11">
        <f>F22+H22+J22+L22+N22+P22</f>
        <v>124</v>
      </c>
      <c r="R22" s="9">
        <v>2</v>
      </c>
    </row>
    <row r="23" spans="1:18" ht="31.5" thickTop="1" thickBot="1" x14ac:dyDescent="0.3">
      <c r="A23" s="11">
        <v>4</v>
      </c>
      <c r="B23" s="11" t="s">
        <v>51</v>
      </c>
      <c r="C23" s="12">
        <v>40721</v>
      </c>
      <c r="D23" s="11">
        <v>11</v>
      </c>
      <c r="E23" s="11">
        <v>5.19</v>
      </c>
      <c r="F23" s="11">
        <v>19</v>
      </c>
      <c r="G23" s="11">
        <v>1.85</v>
      </c>
      <c r="H23" s="11">
        <v>35</v>
      </c>
      <c r="I23" s="11">
        <v>6</v>
      </c>
      <c r="J23" s="11">
        <v>23</v>
      </c>
      <c r="K23" s="19">
        <v>23</v>
      </c>
      <c r="L23" s="11">
        <v>35</v>
      </c>
      <c r="M23" s="11">
        <v>0</v>
      </c>
      <c r="N23" s="11">
        <v>0</v>
      </c>
      <c r="O23" s="11">
        <v>3</v>
      </c>
      <c r="P23" s="11">
        <v>21</v>
      </c>
      <c r="Q23" s="11">
        <f>F23+H23+J23+L23+N23+P23</f>
        <v>133</v>
      </c>
      <c r="R23" s="9">
        <v>3</v>
      </c>
    </row>
    <row r="24" spans="1:18" ht="30" customHeight="1" thickTop="1" thickBot="1" x14ac:dyDescent="0.3">
      <c r="A24" s="11">
        <v>3</v>
      </c>
      <c r="B24" s="11" t="s">
        <v>49</v>
      </c>
      <c r="C24" s="12">
        <v>40595</v>
      </c>
      <c r="D24" s="11">
        <v>12</v>
      </c>
      <c r="E24" s="11">
        <v>5.14</v>
      </c>
      <c r="F24" s="11">
        <v>20</v>
      </c>
      <c r="G24" s="11">
        <v>1.5</v>
      </c>
      <c r="H24" s="11">
        <v>11</v>
      </c>
      <c r="I24" s="11">
        <v>6.49</v>
      </c>
      <c r="J24" s="11">
        <v>5</v>
      </c>
      <c r="K24" s="19">
        <v>20</v>
      </c>
      <c r="L24" s="11">
        <v>24</v>
      </c>
      <c r="M24" s="11">
        <v>11</v>
      </c>
      <c r="N24" s="11">
        <v>35</v>
      </c>
      <c r="O24" s="11">
        <v>2</v>
      </c>
      <c r="P24" s="11">
        <v>13</v>
      </c>
      <c r="Q24" s="11">
        <f>F24+H24+J24+L24+N24+P24</f>
        <v>108</v>
      </c>
      <c r="R24" s="9">
        <v>4</v>
      </c>
    </row>
    <row r="25" spans="1:18" ht="31.5" thickTop="1" thickBot="1" x14ac:dyDescent="0.3">
      <c r="A25" s="11">
        <v>5</v>
      </c>
      <c r="B25" s="11" t="s">
        <v>46</v>
      </c>
      <c r="C25" s="12">
        <v>40602</v>
      </c>
      <c r="D25" s="11">
        <v>12</v>
      </c>
      <c r="E25" s="11">
        <v>5.4</v>
      </c>
      <c r="F25" s="11">
        <v>8</v>
      </c>
      <c r="G25" s="11">
        <v>1.4</v>
      </c>
      <c r="H25" s="11">
        <v>8</v>
      </c>
      <c r="I25" s="11">
        <v>7.05</v>
      </c>
      <c r="J25" s="11">
        <v>0</v>
      </c>
      <c r="K25" s="11">
        <v>26</v>
      </c>
      <c r="L25" s="11">
        <v>36</v>
      </c>
      <c r="M25" s="11">
        <v>7</v>
      </c>
      <c r="N25" s="11">
        <v>24</v>
      </c>
      <c r="O25" s="11">
        <v>0</v>
      </c>
      <c r="P25" s="11">
        <v>0</v>
      </c>
      <c r="Q25" s="11">
        <f>F25+H25+J25+L25+N25+P25</f>
        <v>76</v>
      </c>
      <c r="R25" s="9">
        <v>5</v>
      </c>
    </row>
    <row r="26" spans="1:18" ht="30" x14ac:dyDescent="0.25">
      <c r="A26" s="11">
        <v>6</v>
      </c>
      <c r="B26" s="11" t="s">
        <v>50</v>
      </c>
      <c r="C26" s="12">
        <v>40524</v>
      </c>
      <c r="D26" s="11">
        <v>12</v>
      </c>
      <c r="E26" s="11">
        <v>5.1100000000000003</v>
      </c>
      <c r="F26" s="11">
        <v>15</v>
      </c>
      <c r="G26" s="11">
        <v>1.25</v>
      </c>
      <c r="H26" s="11">
        <v>3</v>
      </c>
      <c r="I26" s="11">
        <v>5.71</v>
      </c>
      <c r="J26" s="11">
        <v>22</v>
      </c>
      <c r="K26" s="1">
        <v>25</v>
      </c>
      <c r="L26" s="11">
        <v>34</v>
      </c>
      <c r="M26" s="11">
        <v>0</v>
      </c>
      <c r="N26" s="11">
        <v>10</v>
      </c>
      <c r="O26" s="11">
        <v>0</v>
      </c>
      <c r="P26" s="11">
        <v>0</v>
      </c>
      <c r="Q26" s="11">
        <f t="shared" ref="Q26" si="0">F26+H26+J26+L26+N26+P26</f>
        <v>84</v>
      </c>
      <c r="R26" s="9">
        <v>6</v>
      </c>
    </row>
    <row r="27" spans="1:18" ht="54" customHeight="1" x14ac:dyDescent="0.25">
      <c r="A27" s="9"/>
      <c r="B27" s="9" t="s">
        <v>4</v>
      </c>
      <c r="C27" s="9" t="s">
        <v>0</v>
      </c>
      <c r="D27" s="9"/>
      <c r="E27" s="28" t="s">
        <v>5</v>
      </c>
      <c r="F27" s="28"/>
      <c r="G27" s="28" t="s">
        <v>6</v>
      </c>
      <c r="H27" s="28"/>
      <c r="I27" s="28" t="s">
        <v>7</v>
      </c>
      <c r="J27" s="28"/>
      <c r="K27" s="23" t="s">
        <v>58</v>
      </c>
      <c r="L27" s="24"/>
      <c r="M27" s="28" t="s">
        <v>8</v>
      </c>
      <c r="N27" s="28"/>
      <c r="O27" s="28" t="s">
        <v>14</v>
      </c>
      <c r="P27" s="28"/>
      <c r="Q27" s="28" t="s">
        <v>10</v>
      </c>
      <c r="R27" s="28"/>
    </row>
    <row r="28" spans="1:18" ht="39.75" customHeight="1" x14ac:dyDescent="0.25">
      <c r="A28" s="9"/>
      <c r="B28" s="9"/>
      <c r="C28" s="9"/>
      <c r="D28" s="9"/>
      <c r="E28" s="9" t="s">
        <v>3</v>
      </c>
      <c r="F28" s="9" t="s">
        <v>2</v>
      </c>
      <c r="G28" s="9" t="s">
        <v>3</v>
      </c>
      <c r="H28" s="9" t="s">
        <v>2</v>
      </c>
      <c r="I28" s="9" t="s">
        <v>3</v>
      </c>
      <c r="J28" s="9" t="s">
        <v>2</v>
      </c>
      <c r="K28" s="9" t="s">
        <v>3</v>
      </c>
      <c r="L28" s="9" t="s">
        <v>2</v>
      </c>
      <c r="M28" s="9" t="s">
        <v>3</v>
      </c>
      <c r="N28" s="9" t="s">
        <v>2</v>
      </c>
      <c r="O28" s="9" t="s">
        <v>3</v>
      </c>
      <c r="P28" s="9" t="s">
        <v>2</v>
      </c>
      <c r="Q28" s="9" t="s">
        <v>2</v>
      </c>
      <c r="R28" s="9" t="s">
        <v>11</v>
      </c>
    </row>
    <row r="29" spans="1:18" x14ac:dyDescent="0.25">
      <c r="A29" s="23" t="s">
        <v>13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24"/>
    </row>
    <row r="30" spans="1:18" ht="30" x14ac:dyDescent="0.25">
      <c r="A30" s="11">
        <v>1</v>
      </c>
      <c r="B30" s="11" t="s">
        <v>54</v>
      </c>
      <c r="C30" s="12">
        <v>40874</v>
      </c>
      <c r="D30" s="11">
        <v>11</v>
      </c>
      <c r="E30" s="11">
        <v>5.45</v>
      </c>
      <c r="F30" s="11">
        <v>18</v>
      </c>
      <c r="G30" s="11">
        <v>1.82</v>
      </c>
      <c r="H30" s="11">
        <v>47</v>
      </c>
      <c r="I30" s="11">
        <v>6</v>
      </c>
      <c r="J30" s="11">
        <v>31</v>
      </c>
      <c r="K30" s="11">
        <v>23</v>
      </c>
      <c r="L30" s="11">
        <v>40</v>
      </c>
      <c r="M30" s="11">
        <v>24</v>
      </c>
      <c r="N30" s="11">
        <v>64</v>
      </c>
      <c r="O30" s="11">
        <v>15</v>
      </c>
      <c r="P30" s="11">
        <v>30</v>
      </c>
      <c r="Q30" s="11">
        <f t="shared" ref="Q30:Q36" si="1">P30+N30+L30+J30+H30+F30</f>
        <v>230</v>
      </c>
      <c r="R30" s="9">
        <v>1</v>
      </c>
    </row>
    <row r="31" spans="1:18" ht="30" x14ac:dyDescent="0.25">
      <c r="A31" s="11">
        <v>2</v>
      </c>
      <c r="B31" s="11" t="s">
        <v>56</v>
      </c>
      <c r="C31" s="12">
        <v>40874</v>
      </c>
      <c r="D31" s="1">
        <v>11</v>
      </c>
      <c r="E31" s="11">
        <v>6.17</v>
      </c>
      <c r="F31" s="11">
        <v>10</v>
      </c>
      <c r="G31" s="11">
        <v>1.35</v>
      </c>
      <c r="H31" s="11">
        <v>17</v>
      </c>
      <c r="I31" s="11">
        <v>6.79</v>
      </c>
      <c r="J31" s="11">
        <v>7</v>
      </c>
      <c r="K31" s="11">
        <v>25</v>
      </c>
      <c r="L31" s="11">
        <v>44</v>
      </c>
      <c r="M31" s="11">
        <v>15.5</v>
      </c>
      <c r="N31" s="11">
        <v>42</v>
      </c>
      <c r="O31" s="11">
        <v>20</v>
      </c>
      <c r="P31" s="11">
        <v>40</v>
      </c>
      <c r="Q31" s="11">
        <f t="shared" si="1"/>
        <v>160</v>
      </c>
      <c r="R31" s="9">
        <v>2</v>
      </c>
    </row>
    <row r="32" spans="1:18" ht="30" x14ac:dyDescent="0.25">
      <c r="A32" s="11">
        <v>3</v>
      </c>
      <c r="B32" s="11" t="s">
        <v>60</v>
      </c>
      <c r="C32" s="12">
        <v>40601</v>
      </c>
      <c r="D32" s="1">
        <v>12</v>
      </c>
      <c r="E32" s="11">
        <v>6.15</v>
      </c>
      <c r="F32" s="11">
        <v>7</v>
      </c>
      <c r="G32" s="11">
        <v>1.4</v>
      </c>
      <c r="H32" s="11">
        <v>15</v>
      </c>
      <c r="I32" s="11">
        <v>7.1</v>
      </c>
      <c r="J32" s="11">
        <v>0</v>
      </c>
      <c r="K32" s="11">
        <v>23</v>
      </c>
      <c r="L32" s="11">
        <v>35</v>
      </c>
      <c r="M32" s="11">
        <v>19</v>
      </c>
      <c r="N32" s="11">
        <v>50</v>
      </c>
      <c r="O32" s="11">
        <v>16</v>
      </c>
      <c r="P32" s="11">
        <v>26</v>
      </c>
      <c r="Q32" s="11">
        <f t="shared" si="1"/>
        <v>133</v>
      </c>
      <c r="R32" s="9">
        <v>3</v>
      </c>
    </row>
    <row r="33" spans="1:18" ht="30" x14ac:dyDescent="0.25">
      <c r="A33" s="11">
        <v>4</v>
      </c>
      <c r="B33" s="11" t="s">
        <v>52</v>
      </c>
      <c r="C33" s="12">
        <v>40623</v>
      </c>
      <c r="D33" s="11">
        <v>12</v>
      </c>
      <c r="E33" s="11">
        <v>5.2</v>
      </c>
      <c r="F33" s="11">
        <v>20</v>
      </c>
      <c r="G33" s="11">
        <v>1.55</v>
      </c>
      <c r="H33" s="11">
        <v>22</v>
      </c>
      <c r="I33" s="11">
        <v>6.62</v>
      </c>
      <c r="J33" s="11">
        <v>0</v>
      </c>
      <c r="K33" s="11">
        <v>19</v>
      </c>
      <c r="L33" s="11">
        <v>27</v>
      </c>
      <c r="M33" s="11">
        <v>2</v>
      </c>
      <c r="N33" s="11">
        <v>6</v>
      </c>
      <c r="O33" s="11">
        <v>10</v>
      </c>
      <c r="P33" s="11">
        <v>23</v>
      </c>
      <c r="Q33" s="11">
        <f t="shared" si="1"/>
        <v>98</v>
      </c>
      <c r="R33" s="9">
        <v>4</v>
      </c>
    </row>
    <row r="34" spans="1:18" ht="30" x14ac:dyDescent="0.25">
      <c r="A34" s="11">
        <v>5</v>
      </c>
      <c r="B34" s="11" t="s">
        <v>57</v>
      </c>
      <c r="C34" s="12">
        <v>41245</v>
      </c>
      <c r="D34" s="11">
        <v>11</v>
      </c>
      <c r="E34" s="11">
        <v>5.57</v>
      </c>
      <c r="F34" s="11">
        <v>15</v>
      </c>
      <c r="G34" s="11">
        <v>1.5</v>
      </c>
      <c r="H34" s="11">
        <v>25</v>
      </c>
      <c r="I34" s="11">
        <v>7</v>
      </c>
      <c r="J34" s="11">
        <v>3</v>
      </c>
      <c r="K34" s="11">
        <v>20</v>
      </c>
      <c r="L34" s="11">
        <v>34</v>
      </c>
      <c r="M34" s="11">
        <v>9.5</v>
      </c>
      <c r="N34" s="11">
        <v>24</v>
      </c>
      <c r="O34" s="11">
        <v>10</v>
      </c>
      <c r="P34" s="11">
        <v>20</v>
      </c>
      <c r="Q34" s="11">
        <f t="shared" si="1"/>
        <v>121</v>
      </c>
      <c r="R34" s="9">
        <v>5</v>
      </c>
    </row>
    <row r="35" spans="1:18" ht="30" x14ac:dyDescent="0.25">
      <c r="A35" s="11">
        <v>6</v>
      </c>
      <c r="B35" s="11" t="s">
        <v>55</v>
      </c>
      <c r="C35" s="12">
        <v>40464</v>
      </c>
      <c r="D35" s="11">
        <v>12</v>
      </c>
      <c r="E35" s="11">
        <v>6.15</v>
      </c>
      <c r="F35" s="11">
        <v>7</v>
      </c>
      <c r="G35" s="11">
        <v>1.35</v>
      </c>
      <c r="H35" s="11">
        <v>12</v>
      </c>
      <c r="I35" s="11">
        <v>6.87</v>
      </c>
      <c r="J35" s="11">
        <v>3</v>
      </c>
      <c r="K35" s="11">
        <v>20</v>
      </c>
      <c r="L35" s="11">
        <v>29</v>
      </c>
      <c r="M35" s="11">
        <v>9</v>
      </c>
      <c r="N35" s="11">
        <v>20</v>
      </c>
      <c r="O35" s="11">
        <v>9</v>
      </c>
      <c r="P35" s="11">
        <v>12</v>
      </c>
      <c r="Q35" s="11">
        <f t="shared" si="1"/>
        <v>83</v>
      </c>
      <c r="R35" s="9">
        <v>6</v>
      </c>
    </row>
    <row r="36" spans="1:18" ht="30" x14ac:dyDescent="0.25">
      <c r="A36" s="11">
        <v>7</v>
      </c>
      <c r="B36" s="11" t="s">
        <v>59</v>
      </c>
      <c r="C36" s="12">
        <v>40720</v>
      </c>
      <c r="D36" s="11">
        <v>11</v>
      </c>
      <c r="E36" s="11">
        <v>0</v>
      </c>
      <c r="F36" s="11">
        <v>0</v>
      </c>
      <c r="G36" s="11">
        <v>1.22</v>
      </c>
      <c r="H36" s="11">
        <v>11</v>
      </c>
      <c r="I36" s="11">
        <v>8.2100000000000009</v>
      </c>
      <c r="J36" s="11">
        <v>0</v>
      </c>
      <c r="K36" s="11">
        <v>18</v>
      </c>
      <c r="L36" s="11">
        <v>30</v>
      </c>
      <c r="M36" s="11">
        <v>7</v>
      </c>
      <c r="N36" s="11">
        <v>18</v>
      </c>
      <c r="O36" s="11">
        <v>7</v>
      </c>
      <c r="P36" s="11">
        <v>12</v>
      </c>
      <c r="Q36" s="11">
        <f t="shared" si="1"/>
        <v>71</v>
      </c>
      <c r="R36" s="9">
        <v>7</v>
      </c>
    </row>
    <row r="37" spans="1:18" ht="30" x14ac:dyDescent="0.25">
      <c r="A37" s="11">
        <v>8</v>
      </c>
      <c r="B37" s="11" t="s">
        <v>53</v>
      </c>
      <c r="C37" s="12">
        <v>40612</v>
      </c>
      <c r="D37" s="11">
        <v>12</v>
      </c>
      <c r="E37" s="11">
        <v>0</v>
      </c>
      <c r="F37" s="11">
        <v>0</v>
      </c>
      <c r="G37" s="11">
        <v>0</v>
      </c>
      <c r="H37" s="11">
        <v>0</v>
      </c>
      <c r="I37" s="11">
        <v>7.42</v>
      </c>
      <c r="J37" s="11">
        <v>0</v>
      </c>
      <c r="K37" s="11">
        <v>22</v>
      </c>
      <c r="L37" s="11">
        <v>33</v>
      </c>
      <c r="M37" s="11">
        <v>0</v>
      </c>
      <c r="N37" s="11">
        <v>4</v>
      </c>
      <c r="O37" s="11">
        <v>0</v>
      </c>
      <c r="P37" s="11">
        <v>0</v>
      </c>
      <c r="Q37" s="11">
        <f t="shared" ref="Q37" si="2">P37+N37+L37+J37+H37+F37</f>
        <v>37</v>
      </c>
      <c r="R37" s="9">
        <v>8</v>
      </c>
    </row>
    <row r="45" spans="1:18" x14ac:dyDescent="0.25">
      <c r="B45" s="20" t="s">
        <v>15</v>
      </c>
    </row>
    <row r="46" spans="1:18" ht="30" x14ac:dyDescent="0.25">
      <c r="B46" s="20" t="s">
        <v>16</v>
      </c>
      <c r="C46" s="1">
        <v>14</v>
      </c>
    </row>
    <row r="47" spans="1:18" x14ac:dyDescent="0.25">
      <c r="B47" s="20" t="s">
        <v>17</v>
      </c>
      <c r="C47" s="1">
        <v>6</v>
      </c>
    </row>
    <row r="48" spans="1:18" x14ac:dyDescent="0.25">
      <c r="B48" s="20" t="s">
        <v>18</v>
      </c>
      <c r="C48" s="1">
        <v>8</v>
      </c>
    </row>
    <row r="49" spans="2:6" ht="30" x14ac:dyDescent="0.25">
      <c r="B49" s="20" t="s">
        <v>19</v>
      </c>
      <c r="C49" s="1">
        <v>230</v>
      </c>
    </row>
    <row r="50" spans="2:6" ht="30" x14ac:dyDescent="0.25">
      <c r="B50" s="20" t="s">
        <v>20</v>
      </c>
      <c r="C50" s="1">
        <v>37</v>
      </c>
    </row>
    <row r="51" spans="2:6" ht="45" customHeight="1" x14ac:dyDescent="0.25">
      <c r="B51" s="1" t="s">
        <v>21</v>
      </c>
      <c r="E51" s="26" t="s">
        <v>22</v>
      </c>
      <c r="F51" s="26"/>
    </row>
    <row r="52" spans="2:6" ht="33" customHeight="1" x14ac:dyDescent="0.25">
      <c r="B52" s="1" t="s">
        <v>23</v>
      </c>
      <c r="E52" s="26" t="s">
        <v>44</v>
      </c>
      <c r="F52" s="26"/>
    </row>
  </sheetData>
  <mergeCells count="35">
    <mergeCell ref="Q18:R18"/>
    <mergeCell ref="A29:R29"/>
    <mergeCell ref="E9:S9"/>
    <mergeCell ref="E11:S11"/>
    <mergeCell ref="A11:C11"/>
    <mergeCell ref="E10:S10"/>
    <mergeCell ref="A9:C9"/>
    <mergeCell ref="A20:R20"/>
    <mergeCell ref="M18:N18"/>
    <mergeCell ref="O27:P27"/>
    <mergeCell ref="E51:F51"/>
    <mergeCell ref="K18:L18"/>
    <mergeCell ref="O18:P18"/>
    <mergeCell ref="E52:F52"/>
    <mergeCell ref="M27:N27"/>
    <mergeCell ref="I27:J27"/>
    <mergeCell ref="G27:H27"/>
    <mergeCell ref="E27:F27"/>
    <mergeCell ref="K27:L27"/>
    <mergeCell ref="A1:S1"/>
    <mergeCell ref="E13:S13"/>
    <mergeCell ref="Q27:R27"/>
    <mergeCell ref="A5:C5"/>
    <mergeCell ref="E8:S8"/>
    <mergeCell ref="E5:S5"/>
    <mergeCell ref="G18:H18"/>
    <mergeCell ref="A13:C13"/>
    <mergeCell ref="E18:F18"/>
    <mergeCell ref="E6:S6"/>
    <mergeCell ref="A7:C7"/>
    <mergeCell ref="E12:S12"/>
    <mergeCell ref="E7:S7"/>
    <mergeCell ref="E14:S14"/>
    <mergeCell ref="A3:U3"/>
    <mergeCell ref="I18:J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topLeftCell="A13" workbookViewId="0">
      <selection activeCell="P23" sqref="P23"/>
    </sheetView>
  </sheetViews>
  <sheetFormatPr defaultColWidth="10" defaultRowHeight="15" x14ac:dyDescent="0.25"/>
  <cols>
    <col min="1" max="1" width="9.140625" style="21"/>
    <col min="2" max="2" width="23.85546875" style="21" customWidth="1"/>
    <col min="3" max="3" width="12.7109375" style="21" customWidth="1"/>
    <col min="4" max="4" width="9.140625" style="21"/>
    <col min="5" max="5" width="11.42578125" style="21" customWidth="1"/>
    <col min="6" max="6" width="11.140625" style="21" customWidth="1"/>
    <col min="7" max="7" width="13" style="21" customWidth="1"/>
    <col min="8" max="8" width="9.140625" style="21"/>
    <col min="9" max="9" width="12" style="21" customWidth="1"/>
    <col min="10" max="10" width="9.140625" style="21"/>
    <col min="11" max="11" width="12.7109375" style="21" customWidth="1"/>
    <col min="12" max="12" width="9.140625" style="21"/>
    <col min="13" max="13" width="10.7109375" style="21" customWidth="1"/>
    <col min="14" max="14" width="9.140625" style="21"/>
    <col min="15" max="15" width="10.42578125" style="21" customWidth="1"/>
    <col min="16" max="17" width="9.140625" style="21"/>
  </cols>
  <sheetData>
    <row r="1" spans="1:19" ht="32.25" customHeight="1" x14ac:dyDescent="0.25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30" t="s">
        <v>24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25">
      <c r="A5" s="34" t="s">
        <v>25</v>
      </c>
      <c r="B5" s="34"/>
      <c r="C5" s="34"/>
      <c r="D5" s="34"/>
      <c r="E5" s="31" t="s">
        <v>26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3"/>
      <c r="R5" s="4"/>
      <c r="S5" s="4"/>
    </row>
    <row r="6" spans="1:19" x14ac:dyDescent="0.25">
      <c r="A6" s="5"/>
      <c r="B6" s="5"/>
      <c r="C6" s="5"/>
      <c r="D6" s="5"/>
      <c r="E6" s="29" t="s">
        <v>27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4"/>
      <c r="S6" s="4"/>
    </row>
    <row r="7" spans="1:19" ht="17.25" customHeight="1" x14ac:dyDescent="0.25">
      <c r="A7" s="27" t="s">
        <v>28</v>
      </c>
      <c r="B7" s="27"/>
      <c r="C7" s="27"/>
      <c r="D7" s="27"/>
      <c r="E7" s="35" t="s">
        <v>36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7"/>
      <c r="R7" s="4"/>
      <c r="S7" s="4"/>
    </row>
    <row r="8" spans="1:19" x14ac:dyDescent="0.25">
      <c r="A8" s="6"/>
      <c r="B8" s="6"/>
      <c r="C8" s="6"/>
      <c r="D8" s="6"/>
      <c r="E8" s="29" t="s">
        <v>29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4"/>
      <c r="S8" s="4"/>
    </row>
    <row r="9" spans="1:19" x14ac:dyDescent="0.25">
      <c r="A9" s="27" t="s">
        <v>30</v>
      </c>
      <c r="B9" s="27"/>
      <c r="C9" s="27"/>
      <c r="D9" s="27"/>
      <c r="E9" s="35" t="s">
        <v>36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7"/>
      <c r="R9" s="7"/>
      <c r="S9" s="7"/>
    </row>
    <row r="10" spans="1:19" x14ac:dyDescent="0.25">
      <c r="A10" s="6"/>
      <c r="B10" s="6"/>
      <c r="C10" s="6"/>
      <c r="D10" s="6"/>
      <c r="E10" s="29" t="s">
        <v>31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7"/>
      <c r="S10" s="7"/>
    </row>
    <row r="11" spans="1:19" x14ac:dyDescent="0.25">
      <c r="A11" s="27" t="s">
        <v>32</v>
      </c>
      <c r="B11" s="27"/>
      <c r="C11" s="27"/>
      <c r="D11" s="27"/>
      <c r="E11" s="35" t="s">
        <v>37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7"/>
      <c r="R11" s="7"/>
      <c r="S11" s="7"/>
    </row>
    <row r="12" spans="1:19" x14ac:dyDescent="0.25">
      <c r="A12" s="6"/>
      <c r="B12" s="6"/>
      <c r="C12" s="6"/>
      <c r="D12" s="6"/>
      <c r="E12" s="29" t="s">
        <v>33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7"/>
      <c r="S12" s="7"/>
    </row>
    <row r="13" spans="1:19" ht="15" customHeight="1" x14ac:dyDescent="0.25">
      <c r="A13" s="27" t="s">
        <v>34</v>
      </c>
      <c r="B13" s="27"/>
      <c r="C13" s="27"/>
      <c r="D13" s="27"/>
      <c r="E13" s="35" t="s">
        <v>38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7"/>
      <c r="R13" s="7"/>
      <c r="S13" s="7"/>
    </row>
    <row r="14" spans="1:19" ht="19.350000000000001" customHeight="1" x14ac:dyDescent="0.25">
      <c r="A14" s="8"/>
      <c r="B14" s="8"/>
      <c r="C14" s="8"/>
      <c r="D14" s="8"/>
      <c r="E14" s="29" t="s">
        <v>39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8"/>
      <c r="S14" s="8"/>
    </row>
    <row r="15" spans="1:19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42" customHeight="1" x14ac:dyDescent="0.25">
      <c r="A18" s="9"/>
      <c r="B18" s="9" t="s">
        <v>4</v>
      </c>
      <c r="C18" s="9" t="s">
        <v>0</v>
      </c>
      <c r="D18" s="9" t="s">
        <v>1</v>
      </c>
      <c r="E18" s="23" t="s">
        <v>5</v>
      </c>
      <c r="F18" s="24"/>
      <c r="G18" s="23" t="s">
        <v>6</v>
      </c>
      <c r="H18" s="24"/>
      <c r="I18" s="23" t="s">
        <v>7</v>
      </c>
      <c r="J18" s="24"/>
      <c r="K18" s="23" t="s">
        <v>8</v>
      </c>
      <c r="L18" s="24"/>
      <c r="M18" s="23" t="s">
        <v>9</v>
      </c>
      <c r="N18" s="24"/>
      <c r="O18" s="23" t="s">
        <v>10</v>
      </c>
      <c r="P18" s="24"/>
      <c r="Q18" s="1"/>
    </row>
    <row r="19" spans="1:17" ht="28.5" x14ac:dyDescent="0.25">
      <c r="A19" s="9"/>
      <c r="B19" s="9"/>
      <c r="C19" s="9"/>
      <c r="D19" s="9"/>
      <c r="E19" s="9" t="s">
        <v>3</v>
      </c>
      <c r="F19" s="9" t="s">
        <v>2</v>
      </c>
      <c r="G19" s="9" t="s">
        <v>3</v>
      </c>
      <c r="H19" s="9" t="s">
        <v>2</v>
      </c>
      <c r="I19" s="9" t="s">
        <v>3</v>
      </c>
      <c r="J19" s="9" t="s">
        <v>2</v>
      </c>
      <c r="K19" s="9" t="s">
        <v>3</v>
      </c>
      <c r="L19" s="9" t="s">
        <v>2</v>
      </c>
      <c r="M19" s="9" t="s">
        <v>3</v>
      </c>
      <c r="N19" s="9" t="s">
        <v>2</v>
      </c>
      <c r="O19" s="9" t="s">
        <v>2</v>
      </c>
      <c r="P19" s="9" t="s">
        <v>11</v>
      </c>
      <c r="Q19" s="1"/>
    </row>
    <row r="20" spans="1:17" ht="15.75" customHeight="1" thickTop="1" thickBot="1" x14ac:dyDescent="0.3">
      <c r="A20" s="38" t="s">
        <v>12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40"/>
      <c r="Q20" s="1"/>
    </row>
    <row r="21" spans="1:17" ht="31.5" thickTop="1" thickBot="1" x14ac:dyDescent="0.3">
      <c r="A21" s="11">
        <v>1</v>
      </c>
      <c r="B21" s="11" t="s">
        <v>61</v>
      </c>
      <c r="C21" s="12">
        <v>40523</v>
      </c>
      <c r="D21" s="11">
        <v>12</v>
      </c>
      <c r="E21" s="11">
        <v>4.1900000000000004</v>
      </c>
      <c r="F21" s="11">
        <v>30</v>
      </c>
      <c r="G21" s="11">
        <v>170</v>
      </c>
      <c r="H21" s="11">
        <v>20</v>
      </c>
      <c r="I21" s="11">
        <v>5.49</v>
      </c>
      <c r="J21" s="11">
        <v>35</v>
      </c>
      <c r="K21" s="11">
        <v>5</v>
      </c>
      <c r="L21" s="11">
        <v>20</v>
      </c>
      <c r="M21" s="11">
        <v>5</v>
      </c>
      <c r="N21" s="11">
        <v>25</v>
      </c>
      <c r="O21" s="11">
        <f>F21+H21+J21+L21+N21</f>
        <v>130</v>
      </c>
      <c r="P21" s="11">
        <v>1</v>
      </c>
      <c r="Q21" s="1"/>
    </row>
    <row r="22" spans="1:17" ht="38.25" customHeight="1" thickTop="1" thickBot="1" x14ac:dyDescent="0.3">
      <c r="A22" s="11">
        <v>2</v>
      </c>
      <c r="B22" s="11" t="s">
        <v>62</v>
      </c>
      <c r="C22" s="12">
        <v>40595</v>
      </c>
      <c r="D22" s="11">
        <v>12</v>
      </c>
      <c r="E22" s="11">
        <v>5.44</v>
      </c>
      <c r="F22" s="11">
        <v>7</v>
      </c>
      <c r="G22" s="11">
        <v>168</v>
      </c>
      <c r="H22" s="11">
        <v>19</v>
      </c>
      <c r="I22" s="11">
        <v>6</v>
      </c>
      <c r="J22" s="11">
        <v>13</v>
      </c>
      <c r="K22" s="11">
        <v>4</v>
      </c>
      <c r="L22" s="11">
        <v>18</v>
      </c>
      <c r="M22" s="11">
        <v>0</v>
      </c>
      <c r="N22" s="11">
        <v>0</v>
      </c>
      <c r="O22" s="11">
        <f t="shared" ref="O22:O26" si="0">F22+H22+J22+L22+N22</f>
        <v>57</v>
      </c>
      <c r="P22" s="11">
        <v>6</v>
      </c>
      <c r="Q22" s="1"/>
    </row>
    <row r="23" spans="1:17" ht="31.5" thickTop="1" thickBot="1" x14ac:dyDescent="0.3">
      <c r="A23" s="11">
        <v>3</v>
      </c>
      <c r="B23" s="11" t="s">
        <v>63</v>
      </c>
      <c r="C23" s="12">
        <v>40850</v>
      </c>
      <c r="D23" s="11">
        <v>11</v>
      </c>
      <c r="E23" s="11">
        <v>5.16</v>
      </c>
      <c r="F23" s="11">
        <v>20</v>
      </c>
      <c r="G23" s="11">
        <v>148</v>
      </c>
      <c r="H23" s="11">
        <v>14</v>
      </c>
      <c r="I23" s="11">
        <v>6.09</v>
      </c>
      <c r="J23" s="11">
        <v>23</v>
      </c>
      <c r="K23" s="11">
        <v>10</v>
      </c>
      <c r="L23" s="11">
        <v>42</v>
      </c>
      <c r="M23" s="11">
        <v>0</v>
      </c>
      <c r="N23" s="11">
        <v>0</v>
      </c>
      <c r="O23" s="11">
        <f t="shared" si="0"/>
        <v>99</v>
      </c>
      <c r="P23" s="11">
        <v>3</v>
      </c>
      <c r="Q23" s="1"/>
    </row>
    <row r="24" spans="1:17" ht="36" customHeight="1" thickTop="1" thickBot="1" x14ac:dyDescent="0.3">
      <c r="A24" s="11">
        <v>4</v>
      </c>
      <c r="B24" s="11" t="s">
        <v>64</v>
      </c>
      <c r="C24" s="12">
        <v>40335</v>
      </c>
      <c r="D24" s="11">
        <v>12</v>
      </c>
      <c r="E24" s="11">
        <v>5.35</v>
      </c>
      <c r="F24" s="11">
        <v>9</v>
      </c>
      <c r="G24" s="11">
        <v>176</v>
      </c>
      <c r="H24" s="11">
        <v>23</v>
      </c>
      <c r="I24" s="11">
        <v>5.62</v>
      </c>
      <c r="J24" s="11">
        <v>26</v>
      </c>
      <c r="K24" s="11">
        <v>6</v>
      </c>
      <c r="L24" s="11">
        <v>22</v>
      </c>
      <c r="M24" s="11">
        <v>4</v>
      </c>
      <c r="N24" s="11">
        <v>21</v>
      </c>
      <c r="O24" s="11">
        <f t="shared" si="0"/>
        <v>101</v>
      </c>
      <c r="P24" s="11">
        <v>2</v>
      </c>
      <c r="Q24" s="1"/>
    </row>
    <row r="25" spans="1:17" ht="31.5" thickTop="1" thickBot="1" x14ac:dyDescent="0.3">
      <c r="A25" s="11">
        <v>5</v>
      </c>
      <c r="B25" s="11" t="s">
        <v>65</v>
      </c>
      <c r="C25" s="12">
        <v>40774</v>
      </c>
      <c r="D25" s="11">
        <v>11</v>
      </c>
      <c r="E25" s="11">
        <v>5.29</v>
      </c>
      <c r="F25" s="11">
        <v>16</v>
      </c>
      <c r="G25" s="11">
        <v>152</v>
      </c>
      <c r="H25" s="11">
        <v>16</v>
      </c>
      <c r="I25" s="11">
        <v>6.14</v>
      </c>
      <c r="J25" s="11">
        <v>20</v>
      </c>
      <c r="K25" s="11">
        <v>7</v>
      </c>
      <c r="L25" s="11">
        <v>30</v>
      </c>
      <c r="M25" s="11">
        <v>0</v>
      </c>
      <c r="N25" s="19">
        <v>0</v>
      </c>
      <c r="O25" s="11">
        <f t="shared" si="0"/>
        <v>82</v>
      </c>
      <c r="P25" s="19">
        <v>4</v>
      </c>
    </row>
    <row r="26" spans="1:17" ht="31.5" thickTop="1" thickBot="1" x14ac:dyDescent="0.3">
      <c r="A26" s="11">
        <v>6</v>
      </c>
      <c r="B26" s="11" t="s">
        <v>66</v>
      </c>
      <c r="C26" s="12">
        <v>40406</v>
      </c>
      <c r="D26" s="11">
        <v>12</v>
      </c>
      <c r="E26" s="11">
        <v>5.25</v>
      </c>
      <c r="F26" s="11">
        <v>11</v>
      </c>
      <c r="G26" s="11">
        <v>171</v>
      </c>
      <c r="H26" s="11">
        <v>20</v>
      </c>
      <c r="I26" s="11">
        <v>6.09</v>
      </c>
      <c r="J26" s="11">
        <v>13</v>
      </c>
      <c r="K26" s="11">
        <v>4</v>
      </c>
      <c r="L26" s="11">
        <v>18</v>
      </c>
      <c r="M26" s="11">
        <v>0</v>
      </c>
      <c r="N26" s="19">
        <v>0</v>
      </c>
      <c r="O26" s="11">
        <f t="shared" si="0"/>
        <v>62</v>
      </c>
      <c r="P26" s="19">
        <v>5</v>
      </c>
    </row>
    <row r="27" spans="1:17" ht="54" customHeight="1" thickTop="1" thickBot="1" x14ac:dyDescent="0.3">
      <c r="A27" s="22"/>
      <c r="B27" s="22" t="s">
        <v>4</v>
      </c>
      <c r="C27" s="22" t="s">
        <v>0</v>
      </c>
      <c r="D27" s="22" t="s">
        <v>1</v>
      </c>
      <c r="E27" s="28" t="s">
        <v>5</v>
      </c>
      <c r="F27" s="28"/>
      <c r="G27" s="28" t="s">
        <v>6</v>
      </c>
      <c r="H27" s="28"/>
      <c r="I27" s="28" t="s">
        <v>7</v>
      </c>
      <c r="J27" s="28"/>
      <c r="K27" s="28" t="s">
        <v>8</v>
      </c>
      <c r="L27" s="28"/>
      <c r="M27" s="28" t="s">
        <v>14</v>
      </c>
      <c r="N27" s="28"/>
      <c r="O27" s="28" t="s">
        <v>10</v>
      </c>
      <c r="P27" s="28"/>
    </row>
    <row r="28" spans="1:17" ht="39.75" customHeight="1" x14ac:dyDescent="0.25">
      <c r="A28" s="22"/>
      <c r="B28" s="22"/>
      <c r="C28" s="22"/>
      <c r="D28" s="22"/>
      <c r="E28" s="22" t="s">
        <v>3</v>
      </c>
      <c r="F28" s="22" t="s">
        <v>2</v>
      </c>
      <c r="G28" s="22" t="s">
        <v>3</v>
      </c>
      <c r="H28" s="22" t="s">
        <v>2</v>
      </c>
      <c r="I28" s="22" t="s">
        <v>3</v>
      </c>
      <c r="J28" s="22" t="s">
        <v>2</v>
      </c>
      <c r="K28" s="22" t="s">
        <v>3</v>
      </c>
      <c r="L28" s="22" t="s">
        <v>2</v>
      </c>
      <c r="M28" s="22" t="s">
        <v>3</v>
      </c>
      <c r="N28" s="22" t="s">
        <v>2</v>
      </c>
      <c r="O28" s="22" t="s">
        <v>2</v>
      </c>
      <c r="P28" s="22" t="s">
        <v>11</v>
      </c>
    </row>
    <row r="29" spans="1:17" ht="16.5" thickTop="1" thickBot="1" x14ac:dyDescent="0.3">
      <c r="A29" s="38" t="s">
        <v>13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0"/>
    </row>
    <row r="30" spans="1:17" ht="31.5" thickTop="1" thickBot="1" x14ac:dyDescent="0.3">
      <c r="A30" s="11">
        <v>1</v>
      </c>
      <c r="B30" s="11" t="s">
        <v>67</v>
      </c>
      <c r="C30" s="12">
        <v>40533</v>
      </c>
      <c r="D30" s="11">
        <v>12</v>
      </c>
      <c r="E30" s="11">
        <v>0</v>
      </c>
      <c r="F30" s="11">
        <v>0</v>
      </c>
      <c r="G30" s="11">
        <v>155</v>
      </c>
      <c r="H30" s="11">
        <v>22</v>
      </c>
      <c r="I30" s="11">
        <v>6.33</v>
      </c>
      <c r="J30" s="11">
        <v>13</v>
      </c>
      <c r="K30" s="11">
        <v>5</v>
      </c>
      <c r="L30" s="11">
        <v>11</v>
      </c>
      <c r="M30" s="11">
        <v>24</v>
      </c>
      <c r="N30" s="11">
        <v>42</v>
      </c>
      <c r="O30" s="11">
        <f>F30+H30+J30+L30+N30</f>
        <v>88</v>
      </c>
      <c r="P30" s="11">
        <v>3</v>
      </c>
    </row>
    <row r="31" spans="1:17" ht="31.5" thickTop="1" thickBot="1" x14ac:dyDescent="0.3">
      <c r="A31" s="11">
        <v>2</v>
      </c>
      <c r="B31" s="11" t="s">
        <v>68</v>
      </c>
      <c r="C31" s="12">
        <v>40561</v>
      </c>
      <c r="D31" s="11">
        <v>12</v>
      </c>
      <c r="E31" s="11">
        <v>5.27</v>
      </c>
      <c r="F31" s="11">
        <v>18</v>
      </c>
      <c r="G31" s="11">
        <v>160</v>
      </c>
      <c r="H31" s="11">
        <v>25</v>
      </c>
      <c r="I31" s="11">
        <v>6.88</v>
      </c>
      <c r="J31" s="11">
        <v>3</v>
      </c>
      <c r="K31" s="11">
        <v>10</v>
      </c>
      <c r="L31" s="11">
        <v>23</v>
      </c>
      <c r="M31" s="11">
        <v>14</v>
      </c>
      <c r="N31" s="11">
        <v>22</v>
      </c>
      <c r="O31" s="11">
        <f t="shared" ref="O31:O35" si="1">F31+H31+J31+L31+N31</f>
        <v>91</v>
      </c>
      <c r="P31" s="11">
        <v>4</v>
      </c>
    </row>
    <row r="32" spans="1:17" ht="31.5" thickTop="1" thickBot="1" x14ac:dyDescent="0.3">
      <c r="A32" s="11">
        <v>3</v>
      </c>
      <c r="B32" s="11" t="s">
        <v>69</v>
      </c>
      <c r="C32" s="12">
        <v>40661</v>
      </c>
      <c r="D32" s="11">
        <v>11</v>
      </c>
      <c r="E32" s="11">
        <v>6.54</v>
      </c>
      <c r="F32" s="11">
        <v>3</v>
      </c>
      <c r="G32" s="11">
        <v>140</v>
      </c>
      <c r="H32" s="11">
        <v>20</v>
      </c>
      <c r="I32" s="11">
        <v>6.25</v>
      </c>
      <c r="J32" s="11">
        <v>23</v>
      </c>
      <c r="K32" s="11">
        <v>10</v>
      </c>
      <c r="L32" s="11">
        <v>27</v>
      </c>
      <c r="M32" s="11">
        <v>20</v>
      </c>
      <c r="N32" s="19">
        <v>40</v>
      </c>
      <c r="O32" s="11">
        <f t="shared" si="1"/>
        <v>113</v>
      </c>
      <c r="P32" s="19">
        <v>1</v>
      </c>
    </row>
    <row r="33" spans="1:16" ht="31.5" thickTop="1" thickBot="1" x14ac:dyDescent="0.3">
      <c r="A33" s="11">
        <v>4</v>
      </c>
      <c r="B33" s="11" t="s">
        <v>70</v>
      </c>
      <c r="C33" s="12">
        <v>40489</v>
      </c>
      <c r="D33" s="11">
        <v>12</v>
      </c>
      <c r="E33" s="11">
        <v>7.49</v>
      </c>
      <c r="F33" s="11">
        <v>0</v>
      </c>
      <c r="G33" s="11">
        <v>128</v>
      </c>
      <c r="H33" s="11">
        <v>9</v>
      </c>
      <c r="I33" s="11">
        <v>7.49</v>
      </c>
      <c r="J33" s="11">
        <v>0</v>
      </c>
      <c r="K33" s="11">
        <v>2</v>
      </c>
      <c r="L33" s="11">
        <v>6</v>
      </c>
      <c r="M33" s="11">
        <v>8</v>
      </c>
      <c r="N33" s="11">
        <v>10</v>
      </c>
      <c r="O33" s="11">
        <f t="shared" si="1"/>
        <v>25</v>
      </c>
      <c r="P33" s="11">
        <v>6</v>
      </c>
    </row>
    <row r="34" spans="1:16" ht="31.5" thickTop="1" thickBot="1" x14ac:dyDescent="0.3">
      <c r="A34" s="11">
        <v>5</v>
      </c>
      <c r="B34" s="11" t="s">
        <v>71</v>
      </c>
      <c r="C34" s="12">
        <v>40838</v>
      </c>
      <c r="D34" s="11">
        <v>11</v>
      </c>
      <c r="E34" s="11">
        <v>7.22</v>
      </c>
      <c r="F34" s="11">
        <v>0</v>
      </c>
      <c r="G34" s="11">
        <v>138</v>
      </c>
      <c r="H34" s="11">
        <v>19</v>
      </c>
      <c r="I34" s="11">
        <v>5.93</v>
      </c>
      <c r="J34" s="11">
        <v>35</v>
      </c>
      <c r="K34" s="11">
        <v>4</v>
      </c>
      <c r="L34" s="11">
        <v>11</v>
      </c>
      <c r="M34" s="11">
        <v>4</v>
      </c>
      <c r="N34" s="11">
        <v>8</v>
      </c>
      <c r="O34" s="11">
        <f t="shared" si="1"/>
        <v>73</v>
      </c>
      <c r="P34" s="11">
        <v>5</v>
      </c>
    </row>
    <row r="35" spans="1:16" ht="31.5" thickTop="1" thickBot="1" x14ac:dyDescent="0.3">
      <c r="A35" s="11">
        <v>6</v>
      </c>
      <c r="B35" s="11" t="s">
        <v>72</v>
      </c>
      <c r="C35" s="12">
        <v>40596</v>
      </c>
      <c r="D35" s="11">
        <v>11</v>
      </c>
      <c r="E35" s="11">
        <v>7.37</v>
      </c>
      <c r="F35" s="11">
        <v>0</v>
      </c>
      <c r="G35" s="11">
        <v>130</v>
      </c>
      <c r="H35" s="11">
        <v>15</v>
      </c>
      <c r="I35" s="11">
        <v>6</v>
      </c>
      <c r="J35" s="11">
        <v>31</v>
      </c>
      <c r="K35" s="11">
        <v>10</v>
      </c>
      <c r="L35" s="11">
        <v>27</v>
      </c>
      <c r="M35" s="11">
        <v>17</v>
      </c>
      <c r="N35" s="11">
        <v>34</v>
      </c>
      <c r="O35" s="11">
        <f t="shared" si="1"/>
        <v>107</v>
      </c>
      <c r="P35" s="11">
        <v>2</v>
      </c>
    </row>
    <row r="36" spans="1:16" ht="15.75" thickTop="1" x14ac:dyDescent="0.25"/>
    <row r="37" spans="1:16" x14ac:dyDescent="0.25">
      <c r="B37" s="14" t="s">
        <v>15</v>
      </c>
    </row>
    <row r="38" spans="1:16" ht="30" x14ac:dyDescent="0.25">
      <c r="B38" s="14" t="s">
        <v>16</v>
      </c>
    </row>
    <row r="39" spans="1:16" x14ac:dyDescent="0.25">
      <c r="B39" s="14" t="s">
        <v>17</v>
      </c>
    </row>
    <row r="40" spans="1:16" x14ac:dyDescent="0.25">
      <c r="B40" s="14" t="s">
        <v>18</v>
      </c>
    </row>
    <row r="41" spans="1:16" ht="30" x14ac:dyDescent="0.25">
      <c r="B41" s="14" t="s">
        <v>19</v>
      </c>
    </row>
    <row r="42" spans="1:16" ht="30" x14ac:dyDescent="0.25">
      <c r="B42" s="14" t="s">
        <v>20</v>
      </c>
    </row>
    <row r="45" spans="1:16" ht="45" customHeight="1" x14ac:dyDescent="0.25">
      <c r="B45" s="21" t="s">
        <v>21</v>
      </c>
      <c r="E45" s="26" t="s">
        <v>22</v>
      </c>
      <c r="F45" s="26"/>
    </row>
    <row r="47" spans="1:16" ht="33" customHeight="1" x14ac:dyDescent="0.25">
      <c r="B47" s="21" t="s">
        <v>23</v>
      </c>
      <c r="E47" s="26" t="s">
        <v>40</v>
      </c>
      <c r="F47" s="26"/>
    </row>
  </sheetData>
  <mergeCells count="33">
    <mergeCell ref="A13:D13"/>
    <mergeCell ref="E9:Q9"/>
    <mergeCell ref="G18:H18"/>
    <mergeCell ref="A11:D11"/>
    <mergeCell ref="A1:S1"/>
    <mergeCell ref="A3:S3"/>
    <mergeCell ref="A5:D5"/>
    <mergeCell ref="E5:Q5"/>
    <mergeCell ref="E6:Q6"/>
    <mergeCell ref="A7:D7"/>
    <mergeCell ref="E7:Q7"/>
    <mergeCell ref="E8:Q8"/>
    <mergeCell ref="E13:Q13"/>
    <mergeCell ref="A9:D9"/>
    <mergeCell ref="E12:Q12"/>
    <mergeCell ref="E11:Q11"/>
    <mergeCell ref="E10:Q10"/>
    <mergeCell ref="G27:H27"/>
    <mergeCell ref="M27:N27"/>
    <mergeCell ref="K27:L27"/>
    <mergeCell ref="I27:J27"/>
    <mergeCell ref="I18:J18"/>
    <mergeCell ref="O27:P27"/>
    <mergeCell ref="E47:F47"/>
    <mergeCell ref="E14:Q14"/>
    <mergeCell ref="K18:L18"/>
    <mergeCell ref="M18:N18"/>
    <mergeCell ref="O18:P18"/>
    <mergeCell ref="E18:F18"/>
    <mergeCell ref="E27:F27"/>
    <mergeCell ref="A20:P20"/>
    <mergeCell ref="E45:F45"/>
    <mergeCell ref="A29:P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5а</vt:lpstr>
      <vt:lpstr>5б</vt:lpstr>
      <vt:lpstr>5в</vt:lpstr>
      <vt:lpstr>'5а'!Область_печати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Win-PC</cp:lastModifiedBy>
  <dcterms:created xsi:type="dcterms:W3CDTF">2021-03-30T04:49:49Z</dcterms:created>
  <dcterms:modified xsi:type="dcterms:W3CDTF">2023-05-26T11:31:08Z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6b0030d233aa4ebe9bcaebd8e4a9d8af</vt:lpwstr>
  </property>
</Properties>
</file>