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Лист1!$A$1:$P$68</definedName>
  </definedNames>
  <calcPr calcId="145621"/>
</workbook>
</file>

<file path=xl/calcChain.xml><?xml version="1.0" encoding="utf-8"?>
<calcChain xmlns="http://schemas.openxmlformats.org/spreadsheetml/2006/main">
  <c r="M28" i="1" l="1"/>
  <c r="M29" i="1"/>
  <c r="M30" i="1"/>
  <c r="M31" i="1"/>
  <c r="M32" i="1"/>
  <c r="M33" i="1"/>
  <c r="M34" i="1"/>
  <c r="M35" i="1"/>
  <c r="M36" i="1"/>
  <c r="M37" i="1"/>
  <c r="M38" i="1"/>
  <c r="M39" i="1"/>
  <c r="M40" i="1"/>
  <c r="M27" i="1"/>
  <c r="M58" i="1"/>
  <c r="M57" i="1"/>
  <c r="M56" i="1"/>
  <c r="M55" i="1"/>
  <c r="M54" i="1"/>
  <c r="M53" i="1"/>
  <c r="M52" i="1"/>
  <c r="M51" i="1"/>
  <c r="M50" i="1"/>
  <c r="M49" i="1"/>
  <c r="M42" i="1" l="1"/>
  <c r="M43" i="1"/>
  <c r="M44" i="1"/>
  <c r="M45" i="1"/>
  <c r="M46" i="1"/>
  <c r="M47" i="1"/>
  <c r="M48" i="1"/>
  <c r="M41" i="1"/>
  <c r="M21" i="1"/>
  <c r="M22" i="1"/>
  <c r="M23" i="1"/>
  <c r="M24" i="1"/>
  <c r="M25" i="1"/>
  <c r="M26" i="1"/>
  <c r="M20" i="1"/>
  <c r="M18" i="1"/>
  <c r="M19" i="1"/>
  <c r="M17" i="1"/>
</calcChain>
</file>

<file path=xl/sharedStrings.xml><?xml version="1.0" encoding="utf-8"?>
<sst xmlns="http://schemas.openxmlformats.org/spreadsheetml/2006/main" count="66" uniqueCount="26">
  <si>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</si>
  <si>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</si>
  <si>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</si>
  <si>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</si>
  <si>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</si>
  <si>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</si>
  <si>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</si>
  <si>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</si>
  <si>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</si>
  <si>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</si>
  <si>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Члены жюри:</t>
  </si>
  <si>
    <t>жюри школьного этапа Всероссийской олимпиады школьников в 2019/2020 учебном году</t>
  </si>
  <si>
    <r>
      <rPr>
        <sz val="12"/>
        <color theme="1"/>
        <rFont val="Times New Roman"/>
        <family val="1"/>
        <charset val="204"/>
      </rPr>
      <t xml:space="preserve">по </t>
    </r>
    <r>
      <rPr>
        <b/>
        <sz val="12"/>
        <color theme="1"/>
        <rFont val="Times New Roman"/>
        <family val="1"/>
        <charset val="204"/>
      </rPr>
      <t xml:space="preserve">______________________географии________________________________ </t>
    </r>
  </si>
  <si>
    <r>
      <t>«__</t>
    </r>
    <r>
      <rPr>
        <u/>
        <sz val="12"/>
        <color theme="1"/>
        <rFont val="Times New Roman"/>
        <family val="1"/>
        <charset val="204"/>
      </rPr>
      <t>08</t>
    </r>
    <r>
      <rPr>
        <sz val="12"/>
        <color theme="1"/>
        <rFont val="Times New Roman"/>
        <family val="1"/>
        <charset val="204"/>
      </rPr>
      <t>___»   _____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______________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</si>
  <si>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08</t>
    </r>
    <r>
      <rPr>
        <sz val="12"/>
        <color theme="1"/>
        <rFont val="Times New Roman"/>
        <family val="1"/>
        <charset val="204"/>
      </rPr>
      <t>__» _______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________  2019 года  </t>
    </r>
  </si>
  <si>
    <r>
      <t>МЕСТО ПРОВЕДЕНИЯ - ______________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________________________________</t>
    </r>
  </si>
  <si>
    <r>
      <t>Решением жюри школьного этапа Всероссийской олимпиады школьников по __</t>
    </r>
    <r>
      <rPr>
        <u/>
        <sz val="12"/>
        <color theme="1"/>
        <rFont val="Times New Roman"/>
        <family val="1"/>
        <charset val="204"/>
      </rPr>
      <t>географии</t>
    </r>
    <r>
      <rPr>
        <sz val="12"/>
        <color theme="1"/>
        <rFont val="Times New Roman"/>
        <family val="1"/>
        <charset val="204"/>
      </rPr>
      <t>_________,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____2019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___,  определяются следующие результаты:</t>
    </r>
  </si>
  <si>
    <r>
      <t>Председатель жюри: _____________________________/______</t>
    </r>
    <r>
      <rPr>
        <u/>
        <sz val="12"/>
        <color theme="1"/>
        <rFont val="Times New Roman"/>
        <family val="1"/>
        <charset val="204"/>
      </rPr>
      <t>Шевченко Е.Ю.</t>
    </r>
    <r>
      <rPr>
        <sz val="12"/>
        <color theme="1"/>
        <rFont val="Times New Roman"/>
        <family val="1"/>
        <charset val="204"/>
      </rPr>
      <t>______________________/</t>
    </r>
  </si>
  <si>
    <t>Гусев А.А.</t>
  </si>
  <si>
    <t xml:space="preserve">Медовникова Т.В.              </t>
  </si>
  <si>
    <t>участник</t>
  </si>
  <si>
    <t>04607001</t>
  </si>
  <si>
    <t>04607002</t>
  </si>
  <si>
    <t>04607003</t>
  </si>
  <si>
    <t>12,5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</si>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</sst>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9" fontId="2" fillId="0" borderId="7" xfId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9" fontId="2" fillId="0" borderId="12" xfId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10" workbookViewId="0">
      <selection activeCell="S62" sqref="S62"/>
    </sheetView>
  </sheetViews>
  <sheetFormatPr defaultColWidth="9.109375" defaultRowHeight="15.8" x14ac:dyDescent="0.3"/>
  <cols>
    <col min="1" max="1" width="4.109375" style="1" customWidth="1"/>
    <col min="2" max="2" width="9.88671875" style="1" customWidth="1"/>
    <col min="3" max="3" width="0.33203125" style="1" hidden="1" customWidth="1"/>
    <col min="4" max="4" width="13.44140625" style="1" hidden="1" customWidth="1"/>
    <col min="5" max="5" width="14.33203125" style="1" hidden="1" customWidth="1"/>
    <col min="6" max="6" width="5" style="1" hidden="1" customWidth="1"/>
    <col min="7" max="7" width="15.109375" style="1" hidden="1" customWidth="1"/>
    <col min="8" max="8" width="12.88671875" style="1" hidden="1" customWidth="1"/>
    <col min="9" max="9" width="15.44140625" style="1" hidden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" customWidth="1"/>
    <col min="14" max="14" width="11.44140625" style="1" customWidth="1"/>
    <col min="15" max="15" width="9.109375" style="1"/>
    <col min="16" max="16" width="10.33203125" style="1" customWidth="1"/>
    <col min="17" max="16384" width="9.109375" style="1"/>
  </cols>
  <sheetData>
    <row r="1" spans="1:16" ht="21.8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3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3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3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3">
      <c r="A5" s="1" t="s">
        <v>13</v>
      </c>
    </row>
    <row r="7" spans="1:16" x14ac:dyDescent="0.3">
      <c r="A7" s="2" t="s">
        <v>14</v>
      </c>
      <c r="B7" s="2"/>
      <c r="C7" s="2"/>
      <c r="D7" s="2"/>
      <c r="E7" s="2"/>
      <c r="F7" s="2"/>
      <c r="G7" s="2"/>
      <c r="H7" s="2"/>
      <c r="I7" s="2"/>
    </row>
    <row r="9" spans="1:16" x14ac:dyDescent="0.3">
      <c r="A9" s="2" t="s">
        <v>15</v>
      </c>
      <c r="B9" s="2"/>
      <c r="C9" s="2"/>
      <c r="D9" s="2"/>
      <c r="E9" s="2"/>
      <c r="F9" s="2"/>
      <c r="G9" s="2"/>
      <c r="H9" s="2"/>
      <c r="I9" s="2"/>
    </row>
    <row r="10" spans="1:16" x14ac:dyDescent="0.3">
      <c r="A10" s="2" t="s">
        <v>7</v>
      </c>
      <c r="B10" s="2"/>
      <c r="C10" s="2"/>
      <c r="D10" s="2"/>
      <c r="E10" s="2"/>
      <c r="F10" s="2"/>
      <c r="G10" s="2"/>
    </row>
    <row r="12" spans="1:16" x14ac:dyDescent="0.3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61.9" customHeigh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6.4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8" customHeight="1" x14ac:dyDescent="0.3">
      <c r="A15" s="27" t="s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6" ht="81" customHeight="1" thickBot="1" x14ac:dyDescent="0.35">
      <c r="A16" s="28"/>
      <c r="B16" s="4" t="s">
        <v>3</v>
      </c>
      <c r="J16" s="5" t="s">
        <v>4</v>
      </c>
      <c r="K16" s="5" t="s">
        <v>5</v>
      </c>
      <c r="L16" s="5" t="s">
        <v>6</v>
      </c>
      <c r="M16" s="5" t="s">
        <v>9</v>
      </c>
    </row>
    <row r="17" spans="1:16" x14ac:dyDescent="0.3">
      <c r="A17" s="9">
        <v>1</v>
      </c>
      <c r="B17" s="14" t="s">
        <v>21</v>
      </c>
      <c r="J17" s="10">
        <v>7</v>
      </c>
      <c r="K17" s="10" t="s">
        <v>20</v>
      </c>
      <c r="L17" s="10">
        <v>26</v>
      </c>
      <c r="M17" s="16">
        <f>L17/60</f>
        <v>0.43333333333333335</v>
      </c>
    </row>
    <row r="18" spans="1:16" x14ac:dyDescent="0.3">
      <c r="A18" s="6">
        <v>2</v>
      </c>
      <c r="B18" s="14" t="s">
        <v>23</v>
      </c>
      <c r="J18" s="7">
        <v>7</v>
      </c>
      <c r="K18" s="7" t="s">
        <v>20</v>
      </c>
      <c r="L18" s="7">
        <v>8.5</v>
      </c>
      <c r="M18" s="17">
        <f t="shared" ref="M18:M19" si="0">L18/60</f>
        <v>0.14166666666666666</v>
      </c>
    </row>
    <row r="19" spans="1:16" x14ac:dyDescent="0.3">
      <c r="A19" s="6">
        <v>3</v>
      </c>
      <c r="B19" s="14" t="s">
        <v>22</v>
      </c>
      <c r="J19" s="7">
        <v>7</v>
      </c>
      <c r="K19" s="18" t="s">
        <v>25</v>
      </c>
      <c r="L19" s="7">
        <v>31</v>
      </c>
      <c r="M19" s="19">
        <f t="shared" si="0"/>
        <v>0.51666666666666672</v>
      </c>
      <c r="N19" s="8"/>
      <c r="O19" s="8"/>
      <c r="P19" s="8"/>
    </row>
    <row r="20" spans="1:16" x14ac:dyDescent="0.3">
      <c r="A20" s="6">
        <v>4</v>
      </c>
      <c r="B20" s="6">
        <v>4608001</v>
      </c>
      <c r="J20" s="7">
        <v>8</v>
      </c>
      <c r="K20" s="7" t="s">
        <v>20</v>
      </c>
      <c r="L20" s="7">
        <v>34</v>
      </c>
      <c r="M20" s="17">
        <f>L20/80</f>
        <v>0.42499999999999999</v>
      </c>
    </row>
    <row r="21" spans="1:16" x14ac:dyDescent="0.3">
      <c r="A21" s="6">
        <v>5</v>
      </c>
      <c r="B21" s="6">
        <v>4608002</v>
      </c>
      <c r="J21" s="7">
        <v>8</v>
      </c>
      <c r="K21" s="18" t="s">
        <v>25</v>
      </c>
      <c r="L21" s="7">
        <v>40</v>
      </c>
      <c r="M21" s="17">
        <f t="shared" ref="M21:M26" si="1">L21/80</f>
        <v>0.5</v>
      </c>
    </row>
    <row r="22" spans="1:16" x14ac:dyDescent="0.3">
      <c r="A22" s="6">
        <v>6</v>
      </c>
      <c r="B22" s="6">
        <v>4608003</v>
      </c>
      <c r="J22" s="7">
        <v>8</v>
      </c>
      <c r="K22" s="7" t="s">
        <v>20</v>
      </c>
      <c r="L22" s="7">
        <v>16</v>
      </c>
      <c r="M22" s="17">
        <f t="shared" si="1"/>
        <v>0.2</v>
      </c>
    </row>
    <row r="23" spans="1:16" x14ac:dyDescent="0.3">
      <c r="A23" s="6">
        <v>7</v>
      </c>
      <c r="B23" s="6">
        <v>4608004</v>
      </c>
      <c r="J23" s="7">
        <v>8</v>
      </c>
      <c r="K23" s="7" t="s">
        <v>20</v>
      </c>
      <c r="L23" s="7">
        <v>19</v>
      </c>
      <c r="M23" s="17">
        <f t="shared" si="1"/>
        <v>0.23749999999999999</v>
      </c>
    </row>
    <row r="24" spans="1:16" x14ac:dyDescent="0.3">
      <c r="A24" s="6">
        <v>8</v>
      </c>
      <c r="B24" s="6">
        <v>4608005</v>
      </c>
      <c r="J24" s="7">
        <v>8</v>
      </c>
      <c r="K24" s="7" t="s">
        <v>20</v>
      </c>
      <c r="L24" s="7">
        <v>28</v>
      </c>
      <c r="M24" s="17">
        <f t="shared" si="1"/>
        <v>0.35</v>
      </c>
    </row>
    <row r="25" spans="1:16" x14ac:dyDescent="0.3">
      <c r="A25" s="6">
        <v>9</v>
      </c>
      <c r="B25" s="6">
        <v>4608006</v>
      </c>
      <c r="J25" s="7">
        <v>8</v>
      </c>
      <c r="K25" s="7" t="s">
        <v>20</v>
      </c>
      <c r="L25" s="7">
        <v>11</v>
      </c>
      <c r="M25" s="17">
        <f t="shared" si="1"/>
        <v>0.13750000000000001</v>
      </c>
    </row>
    <row r="26" spans="1:16" x14ac:dyDescent="0.3">
      <c r="A26" s="6">
        <v>10</v>
      </c>
      <c r="B26" s="6">
        <v>4608007</v>
      </c>
      <c r="J26" s="7">
        <v>8</v>
      </c>
      <c r="K26" s="7" t="s">
        <v>20</v>
      </c>
      <c r="L26" s="7">
        <v>20</v>
      </c>
      <c r="M26" s="17">
        <f t="shared" si="1"/>
        <v>0.25</v>
      </c>
    </row>
    <row r="27" spans="1:16" x14ac:dyDescent="0.3">
      <c r="A27" s="6">
        <v>11</v>
      </c>
      <c r="B27" s="6">
        <v>4609001</v>
      </c>
      <c r="J27" s="7">
        <v>9</v>
      </c>
      <c r="K27" s="18" t="s">
        <v>25</v>
      </c>
      <c r="L27" s="7">
        <v>55</v>
      </c>
      <c r="M27" s="17">
        <f>L27/108</f>
        <v>0.5092592592592593</v>
      </c>
    </row>
    <row r="28" spans="1:16" x14ac:dyDescent="0.3">
      <c r="A28" s="6">
        <v>12</v>
      </c>
      <c r="B28" s="6">
        <v>4609002</v>
      </c>
      <c r="J28" s="7">
        <v>9</v>
      </c>
      <c r="K28" s="7" t="s">
        <v>20</v>
      </c>
      <c r="L28" s="7">
        <v>38</v>
      </c>
      <c r="M28" s="17">
        <f t="shared" ref="M28:M40" si="2">L28/108</f>
        <v>0.35185185185185186</v>
      </c>
    </row>
    <row r="29" spans="1:16" x14ac:dyDescent="0.3">
      <c r="A29" s="6">
        <v>13</v>
      </c>
      <c r="B29" s="6">
        <v>4609003</v>
      </c>
      <c r="J29" s="7">
        <v>9</v>
      </c>
      <c r="K29" s="18" t="s">
        <v>25</v>
      </c>
      <c r="L29" s="7">
        <v>54</v>
      </c>
      <c r="M29" s="17">
        <f t="shared" si="2"/>
        <v>0.5</v>
      </c>
    </row>
    <row r="30" spans="1:16" x14ac:dyDescent="0.3">
      <c r="A30" s="6">
        <v>14</v>
      </c>
      <c r="B30" s="6">
        <v>4609004</v>
      </c>
      <c r="J30" s="7">
        <v>9</v>
      </c>
      <c r="K30" s="7" t="s">
        <v>20</v>
      </c>
      <c r="L30" s="7">
        <v>15</v>
      </c>
      <c r="M30" s="17">
        <f t="shared" si="2"/>
        <v>0.1388888888888889</v>
      </c>
    </row>
    <row r="31" spans="1:16" x14ac:dyDescent="0.3">
      <c r="A31" s="6">
        <v>15</v>
      </c>
      <c r="B31" s="6">
        <v>4609005</v>
      </c>
      <c r="J31" s="7">
        <v>9</v>
      </c>
      <c r="K31" s="18" t="s">
        <v>25</v>
      </c>
      <c r="L31" s="7">
        <v>54</v>
      </c>
      <c r="M31" s="17">
        <f t="shared" si="2"/>
        <v>0.5</v>
      </c>
    </row>
    <row r="32" spans="1:16" x14ac:dyDescent="0.3">
      <c r="A32" s="6">
        <v>16</v>
      </c>
      <c r="B32" s="6">
        <v>4609006</v>
      </c>
      <c r="J32" s="7">
        <v>9</v>
      </c>
      <c r="K32" s="7" t="s">
        <v>20</v>
      </c>
      <c r="L32" s="7">
        <v>20</v>
      </c>
      <c r="M32" s="17">
        <f t="shared" si="2"/>
        <v>0.18518518518518517</v>
      </c>
    </row>
    <row r="33" spans="1:13" x14ac:dyDescent="0.3">
      <c r="A33" s="6">
        <v>17</v>
      </c>
      <c r="B33" s="6">
        <v>4609007</v>
      </c>
      <c r="J33" s="7">
        <v>9</v>
      </c>
      <c r="K33" s="7" t="s">
        <v>20</v>
      </c>
      <c r="L33" s="7">
        <v>30</v>
      </c>
      <c r="M33" s="17">
        <f t="shared" si="2"/>
        <v>0.27777777777777779</v>
      </c>
    </row>
    <row r="34" spans="1:13" x14ac:dyDescent="0.3">
      <c r="A34" s="6">
        <v>18</v>
      </c>
      <c r="B34" s="6">
        <v>4609008</v>
      </c>
      <c r="J34" s="7">
        <v>9</v>
      </c>
      <c r="K34" s="7" t="s">
        <v>20</v>
      </c>
      <c r="L34" s="7">
        <v>28</v>
      </c>
      <c r="M34" s="17">
        <f t="shared" si="2"/>
        <v>0.25925925925925924</v>
      </c>
    </row>
    <row r="35" spans="1:13" x14ac:dyDescent="0.3">
      <c r="A35" s="6">
        <v>19</v>
      </c>
      <c r="B35" s="6">
        <v>4609009</v>
      </c>
      <c r="J35" s="7">
        <v>9</v>
      </c>
      <c r="K35" s="7" t="s">
        <v>20</v>
      </c>
      <c r="L35" s="7">
        <v>21</v>
      </c>
      <c r="M35" s="17">
        <f t="shared" si="2"/>
        <v>0.19444444444444445</v>
      </c>
    </row>
    <row r="36" spans="1:13" x14ac:dyDescent="0.3">
      <c r="A36" s="6">
        <v>20</v>
      </c>
      <c r="B36" s="6">
        <v>4609010</v>
      </c>
      <c r="J36" s="7">
        <v>9</v>
      </c>
      <c r="K36" s="7" t="s">
        <v>20</v>
      </c>
      <c r="L36" s="7">
        <v>23</v>
      </c>
      <c r="M36" s="17">
        <f t="shared" si="2"/>
        <v>0.21296296296296297</v>
      </c>
    </row>
    <row r="37" spans="1:13" x14ac:dyDescent="0.3">
      <c r="A37" s="6">
        <v>21</v>
      </c>
      <c r="B37" s="6">
        <v>4609011</v>
      </c>
      <c r="J37" s="7">
        <v>9</v>
      </c>
      <c r="K37" s="7" t="s">
        <v>20</v>
      </c>
      <c r="L37" s="7">
        <v>20</v>
      </c>
      <c r="M37" s="17">
        <f t="shared" si="2"/>
        <v>0.18518518518518517</v>
      </c>
    </row>
    <row r="38" spans="1:13" x14ac:dyDescent="0.3">
      <c r="A38" s="6">
        <v>22</v>
      </c>
      <c r="B38" s="6">
        <v>4609012</v>
      </c>
      <c r="J38" s="7">
        <v>9</v>
      </c>
      <c r="K38" s="7" t="s">
        <v>20</v>
      </c>
      <c r="L38" s="7">
        <v>25</v>
      </c>
      <c r="M38" s="17">
        <f t="shared" si="2"/>
        <v>0.23148148148148148</v>
      </c>
    </row>
    <row r="39" spans="1:13" x14ac:dyDescent="0.3">
      <c r="A39" s="6">
        <v>23</v>
      </c>
      <c r="B39" s="6">
        <v>4609013</v>
      </c>
      <c r="J39" s="7">
        <v>9</v>
      </c>
      <c r="K39" s="18" t="s">
        <v>25</v>
      </c>
      <c r="L39" s="7">
        <v>61</v>
      </c>
      <c r="M39" s="17">
        <f t="shared" si="2"/>
        <v>0.56481481481481477</v>
      </c>
    </row>
    <row r="40" spans="1:13" x14ac:dyDescent="0.3">
      <c r="A40" s="6">
        <v>24</v>
      </c>
      <c r="B40" s="6">
        <v>4609014</v>
      </c>
      <c r="J40" s="7">
        <v>9</v>
      </c>
      <c r="K40" s="7" t="s">
        <v>20</v>
      </c>
      <c r="L40" s="7">
        <v>25</v>
      </c>
      <c r="M40" s="17">
        <f t="shared" si="2"/>
        <v>0.23148148148148148</v>
      </c>
    </row>
    <row r="41" spans="1:13" x14ac:dyDescent="0.3">
      <c r="A41" s="6">
        <v>25</v>
      </c>
      <c r="B41" s="6">
        <v>4610001</v>
      </c>
      <c r="J41" s="7">
        <v>10</v>
      </c>
      <c r="K41" s="7" t="s">
        <v>20</v>
      </c>
      <c r="L41" s="15" t="s">
        <v>24</v>
      </c>
      <c r="M41" s="17">
        <f>L41/88</f>
        <v>0.14204545454545456</v>
      </c>
    </row>
    <row r="42" spans="1:13" x14ac:dyDescent="0.3">
      <c r="A42" s="6">
        <v>26</v>
      </c>
      <c r="B42" s="6">
        <v>4610002</v>
      </c>
      <c r="J42" s="7">
        <v>10</v>
      </c>
      <c r="K42" s="7" t="s">
        <v>20</v>
      </c>
      <c r="L42" s="7">
        <v>13.5</v>
      </c>
      <c r="M42" s="17">
        <f t="shared" ref="M42:M48" si="3">L42/88</f>
        <v>0.15340909090909091</v>
      </c>
    </row>
    <row r="43" spans="1:13" x14ac:dyDescent="0.3">
      <c r="A43" s="6">
        <v>27</v>
      </c>
      <c r="B43" s="6">
        <v>4610003</v>
      </c>
      <c r="J43" s="7">
        <v>10</v>
      </c>
      <c r="K43" s="7" t="s">
        <v>20</v>
      </c>
      <c r="L43" s="7">
        <v>22.5</v>
      </c>
      <c r="M43" s="17">
        <f t="shared" si="3"/>
        <v>0.25568181818181818</v>
      </c>
    </row>
    <row r="44" spans="1:13" x14ac:dyDescent="0.3">
      <c r="A44" s="6">
        <v>28</v>
      </c>
      <c r="B44" s="6">
        <v>4610007</v>
      </c>
      <c r="J44" s="7">
        <v>10</v>
      </c>
      <c r="K44" s="18" t="s">
        <v>25</v>
      </c>
      <c r="L44" s="7">
        <v>46</v>
      </c>
      <c r="M44" s="17">
        <f t="shared" si="3"/>
        <v>0.52272727272727271</v>
      </c>
    </row>
    <row r="45" spans="1:13" x14ac:dyDescent="0.3">
      <c r="A45" s="6">
        <v>29</v>
      </c>
      <c r="B45" s="6">
        <v>4610008</v>
      </c>
      <c r="J45" s="7">
        <v>10</v>
      </c>
      <c r="K45" s="7" t="s">
        <v>20</v>
      </c>
      <c r="L45" s="7">
        <v>4</v>
      </c>
      <c r="M45" s="17">
        <f t="shared" si="3"/>
        <v>4.5454545454545456E-2</v>
      </c>
    </row>
    <row r="46" spans="1:13" x14ac:dyDescent="0.3">
      <c r="A46" s="6">
        <v>30</v>
      </c>
      <c r="B46" s="6">
        <v>4610004</v>
      </c>
      <c r="J46" s="7">
        <v>10</v>
      </c>
      <c r="K46" s="7" t="s">
        <v>20</v>
      </c>
      <c r="L46" s="7">
        <v>14.5</v>
      </c>
      <c r="M46" s="17">
        <f t="shared" si="3"/>
        <v>0.16477272727272727</v>
      </c>
    </row>
    <row r="47" spans="1:13" x14ac:dyDescent="0.3">
      <c r="A47" s="6">
        <v>31</v>
      </c>
      <c r="B47" s="6">
        <v>4610005</v>
      </c>
      <c r="J47" s="7">
        <v>10</v>
      </c>
      <c r="K47" s="7" t="s">
        <v>20</v>
      </c>
      <c r="L47" s="7">
        <v>11</v>
      </c>
      <c r="M47" s="17">
        <f t="shared" si="3"/>
        <v>0.125</v>
      </c>
    </row>
    <row r="48" spans="1:13" x14ac:dyDescent="0.3">
      <c r="A48" s="6">
        <v>32</v>
      </c>
      <c r="B48" s="6">
        <v>4610006</v>
      </c>
      <c r="J48" s="7">
        <v>10</v>
      </c>
      <c r="K48" s="7" t="s">
        <v>20</v>
      </c>
      <c r="L48" s="7">
        <v>4</v>
      </c>
      <c r="M48" s="17">
        <f t="shared" si="3"/>
        <v>4.5454545454545456E-2</v>
      </c>
    </row>
    <row r="49" spans="1:16" x14ac:dyDescent="0.3">
      <c r="A49" s="6">
        <v>33</v>
      </c>
      <c r="B49" s="6">
        <v>4611001</v>
      </c>
      <c r="J49" s="7">
        <v>11</v>
      </c>
      <c r="K49" s="7" t="s">
        <v>20</v>
      </c>
      <c r="L49" s="7">
        <v>10</v>
      </c>
      <c r="M49" s="17">
        <f>L49/83</f>
        <v>0.12048192771084337</v>
      </c>
    </row>
    <row r="50" spans="1:16" x14ac:dyDescent="0.3">
      <c r="A50" s="6">
        <v>34</v>
      </c>
      <c r="B50" s="6">
        <v>4611002</v>
      </c>
      <c r="J50" s="7">
        <v>11</v>
      </c>
      <c r="K50" s="7" t="s">
        <v>20</v>
      </c>
      <c r="L50" s="7">
        <v>6</v>
      </c>
      <c r="M50" s="17">
        <f t="shared" ref="M50:M58" si="4">L50/83</f>
        <v>7.2289156626506021E-2</v>
      </c>
    </row>
    <row r="51" spans="1:16" x14ac:dyDescent="0.3">
      <c r="A51" s="6">
        <v>35</v>
      </c>
      <c r="B51" s="6">
        <v>4611003</v>
      </c>
      <c r="J51" s="7">
        <v>11</v>
      </c>
      <c r="K51" s="18" t="s">
        <v>25</v>
      </c>
      <c r="L51" s="23">
        <v>44</v>
      </c>
      <c r="M51" s="17">
        <f t="shared" si="4"/>
        <v>0.53012048192771088</v>
      </c>
    </row>
    <row r="52" spans="1:16" x14ac:dyDescent="0.3">
      <c r="A52" s="6">
        <v>36</v>
      </c>
      <c r="B52" s="6">
        <v>4611004</v>
      </c>
      <c r="J52" s="7">
        <v>11</v>
      </c>
      <c r="K52" s="18" t="s">
        <v>25</v>
      </c>
      <c r="L52" s="23">
        <v>41.5</v>
      </c>
      <c r="M52" s="17">
        <f t="shared" si="4"/>
        <v>0.5</v>
      </c>
    </row>
    <row r="53" spans="1:16" x14ac:dyDescent="0.3">
      <c r="A53" s="6">
        <v>37</v>
      </c>
      <c r="B53" s="6">
        <v>4611005</v>
      </c>
      <c r="J53" s="7">
        <v>11</v>
      </c>
      <c r="K53" s="7" t="s">
        <v>20</v>
      </c>
      <c r="L53" s="23">
        <v>16</v>
      </c>
      <c r="M53" s="17">
        <f t="shared" si="4"/>
        <v>0.19277108433734941</v>
      </c>
    </row>
    <row r="54" spans="1:16" x14ac:dyDescent="0.3">
      <c r="A54" s="6">
        <v>38</v>
      </c>
      <c r="B54" s="6">
        <v>4611006</v>
      </c>
      <c r="J54" s="7">
        <v>11</v>
      </c>
      <c r="K54" s="7" t="s">
        <v>20</v>
      </c>
      <c r="L54" s="23">
        <v>16</v>
      </c>
      <c r="M54" s="17">
        <f t="shared" si="4"/>
        <v>0.19277108433734941</v>
      </c>
    </row>
    <row r="55" spans="1:16" x14ac:dyDescent="0.3">
      <c r="A55" s="6">
        <v>39</v>
      </c>
      <c r="B55" s="6">
        <v>4611007</v>
      </c>
      <c r="J55" s="7">
        <v>11</v>
      </c>
      <c r="K55" s="18" t="s">
        <v>25</v>
      </c>
      <c r="L55" s="23">
        <v>42.5</v>
      </c>
      <c r="M55" s="17">
        <f t="shared" si="4"/>
        <v>0.51204819277108438</v>
      </c>
    </row>
    <row r="56" spans="1:16" x14ac:dyDescent="0.3">
      <c r="A56" s="6">
        <v>40</v>
      </c>
      <c r="B56" s="6">
        <v>4611008</v>
      </c>
      <c r="J56" s="7">
        <v>11</v>
      </c>
      <c r="K56" s="7" t="s">
        <v>20</v>
      </c>
      <c r="L56" s="7">
        <v>17</v>
      </c>
      <c r="M56" s="17">
        <f t="shared" si="4"/>
        <v>0.20481927710843373</v>
      </c>
    </row>
    <row r="57" spans="1:16" x14ac:dyDescent="0.3">
      <c r="A57" s="6">
        <v>41</v>
      </c>
      <c r="B57" s="6">
        <v>4611009</v>
      </c>
      <c r="J57" s="7">
        <v>11</v>
      </c>
      <c r="K57" s="7" t="s">
        <v>20</v>
      </c>
      <c r="L57" s="7">
        <v>16</v>
      </c>
      <c r="M57" s="17">
        <f t="shared" si="4"/>
        <v>0.19277108433734941</v>
      </c>
    </row>
    <row r="58" spans="1:16" x14ac:dyDescent="0.3">
      <c r="A58" s="6">
        <v>42</v>
      </c>
      <c r="B58" s="6">
        <v>4611010</v>
      </c>
      <c r="J58" s="7">
        <v>11</v>
      </c>
      <c r="K58" s="7" t="s">
        <v>20</v>
      </c>
      <c r="L58" s="7">
        <v>23</v>
      </c>
      <c r="M58" s="17">
        <f t="shared" si="4"/>
        <v>0.27710843373493976</v>
      </c>
    </row>
    <row r="59" spans="1:16" ht="16.45" thickBot="1" x14ac:dyDescent="0.35">
      <c r="A59" s="11"/>
      <c r="B59" s="12"/>
      <c r="J59" s="13"/>
      <c r="K59" s="13"/>
      <c r="L59" s="13"/>
      <c r="M59" s="13"/>
    </row>
    <row r="63" spans="1:16" x14ac:dyDescent="0.3">
      <c r="A63" s="1" t="s">
        <v>17</v>
      </c>
    </row>
    <row r="64" spans="1:16" s="8" customFormat="1" x14ac:dyDescent="0.3">
      <c r="A64" s="20" t="s">
        <v>10</v>
      </c>
      <c r="B64" s="20"/>
      <c r="C64" s="1"/>
      <c r="D64" s="1"/>
      <c r="E64" s="1"/>
      <c r="F64" s="1"/>
      <c r="G64" s="1"/>
      <c r="H64" s="1"/>
      <c r="I64" s="1"/>
      <c r="N64" s="1"/>
      <c r="O64" s="1"/>
      <c r="P64" s="1"/>
    </row>
    <row r="65" spans="1:11" x14ac:dyDescent="0.3">
      <c r="A65" s="33" t="s">
        <v>19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3">
      <c r="A66" s="33" t="s">
        <v>18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3">
      <c r="A67" s="21"/>
      <c r="B67" s="21"/>
    </row>
    <row r="68" spans="1:11" x14ac:dyDescent="0.3">
      <c r="A68" s="22"/>
      <c r="B68" s="22"/>
    </row>
  </sheetData>
  <sortState ref="C68:K80">
    <sortCondition ref="C67"/>
  </sortState>
  <mergeCells count="9">
    <mergeCell ref="A1:P1"/>
    <mergeCell ref="A2:P2"/>
    <mergeCell ref="A3:P3"/>
    <mergeCell ref="A4:P4"/>
    <mergeCell ref="A15:A16"/>
    <mergeCell ref="B15:M15"/>
    <mergeCell ref="A12:P13"/>
    <mergeCell ref="A65:K65"/>
    <mergeCell ref="A66:K6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2019-10-09T17:01:12Z</dcterms:modified>
</cp:coreProperties>
</file>