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320" windowHeight="1156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6" i="1"/>
  <c r="F6"/>
  <c r="E7"/>
  <c r="F7"/>
  <c r="E8"/>
  <c r="F8"/>
  <c r="E9"/>
  <c r="F9"/>
  <c r="E10"/>
  <c r="F10"/>
  <c r="E11"/>
  <c r="F11"/>
  <c r="E12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E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E42"/>
  <c r="E43"/>
  <c r="F43"/>
  <c r="E44"/>
  <c r="E45"/>
  <c r="F45"/>
  <c r="E46"/>
  <c r="F46"/>
  <c r="E47"/>
  <c r="F47"/>
  <c r="E48"/>
  <c r="F48"/>
  <c r="E49"/>
  <c r="F49"/>
  <c r="E50"/>
  <c r="F50"/>
  <c r="E51"/>
  <c r="F51"/>
  <c r="E52"/>
  <c r="F52"/>
  <c r="E53"/>
  <c r="F53"/>
  <c r="E54"/>
  <c r="F54"/>
  <c r="E55"/>
  <c r="F55"/>
  <c r="E56"/>
  <c r="F56"/>
  <c r="E57"/>
  <c r="E58"/>
  <c r="F58"/>
  <c r="E59"/>
  <c r="F59"/>
  <c r="E60"/>
  <c r="F60"/>
  <c r="E61"/>
  <c r="E62"/>
  <c r="F62"/>
  <c r="E63"/>
  <c r="F63"/>
  <c r="E64"/>
  <c r="F64"/>
  <c r="E65"/>
  <c r="E66"/>
  <c r="F66"/>
  <c r="E67"/>
  <c r="F67"/>
  <c r="E68"/>
  <c r="F68"/>
  <c r="E69"/>
  <c r="F69"/>
  <c r="E70"/>
  <c r="F70"/>
  <c r="E71"/>
  <c r="F71"/>
  <c r="E72"/>
  <c r="F72"/>
  <c r="E73"/>
  <c r="F73"/>
  <c r="E74"/>
  <c r="E75"/>
  <c r="F75"/>
  <c r="E76"/>
  <c r="F76"/>
  <c r="E77"/>
  <c r="F77"/>
  <c r="E78"/>
  <c r="F78"/>
  <c r="E79"/>
  <c r="F79"/>
  <c r="E80"/>
  <c r="F80"/>
  <c r="E81"/>
  <c r="E82"/>
  <c r="F82"/>
  <c r="E83"/>
  <c r="F83"/>
  <c r="E84"/>
  <c r="F84"/>
  <c r="E85"/>
  <c r="F85"/>
  <c r="E86"/>
  <c r="F86"/>
  <c r="E87"/>
  <c r="F87"/>
  <c r="E88"/>
  <c r="F88"/>
  <c r="E89"/>
  <c r="F89"/>
  <c r="E90"/>
  <c r="F90"/>
  <c r="E91"/>
  <c r="E92"/>
  <c r="F92"/>
  <c r="E93"/>
  <c r="F93"/>
  <c r="E94"/>
  <c r="F94"/>
  <c r="E95"/>
  <c r="F95"/>
  <c r="E96"/>
  <c r="F96"/>
  <c r="E97"/>
  <c r="F97"/>
  <c r="E98"/>
  <c r="F98"/>
  <c r="E99"/>
  <c r="F99"/>
  <c r="E100"/>
  <c r="F100"/>
  <c r="E101"/>
  <c r="F101"/>
  <c r="E102"/>
  <c r="E103"/>
  <c r="E104"/>
  <c r="F104"/>
  <c r="E105"/>
  <c r="E106"/>
  <c r="F106"/>
  <c r="E107"/>
  <c r="F107"/>
  <c r="E108"/>
  <c r="F108"/>
  <c r="E109"/>
  <c r="F109"/>
  <c r="E110"/>
  <c r="F110"/>
  <c r="E111"/>
  <c r="F111"/>
  <c r="E112"/>
  <c r="F112"/>
  <c r="E113"/>
  <c r="F113"/>
  <c r="E114"/>
  <c r="F114"/>
  <c r="E115"/>
  <c r="F115"/>
  <c r="E116"/>
  <c r="F116"/>
  <c r="E117"/>
  <c r="F117"/>
  <c r="E118"/>
  <c r="F118"/>
  <c r="E119"/>
  <c r="F119"/>
  <c r="E120"/>
  <c r="F120"/>
  <c r="E121"/>
  <c r="F121"/>
  <c r="E122"/>
  <c r="F122"/>
  <c r="E123"/>
  <c r="F123"/>
  <c r="E124"/>
  <c r="F124"/>
  <c r="E125"/>
  <c r="F125"/>
  <c r="E126"/>
  <c r="F126"/>
  <c r="E127"/>
  <c r="F127"/>
  <c r="E128"/>
  <c r="F128"/>
  <c r="E129"/>
  <c r="F129"/>
  <c r="E130"/>
  <c r="E131"/>
  <c r="F131"/>
  <c r="E132"/>
  <c r="F132"/>
  <c r="E133"/>
  <c r="F133"/>
  <c r="E134"/>
  <c r="F134"/>
  <c r="E135"/>
  <c r="E136"/>
  <c r="F136"/>
  <c r="E137"/>
  <c r="F137"/>
  <c r="E138"/>
  <c r="E139"/>
  <c r="E140"/>
  <c r="F140"/>
  <c r="E141"/>
  <c r="E142"/>
  <c r="F142"/>
  <c r="E143"/>
  <c r="F144"/>
  <c r="E145"/>
  <c r="F145"/>
  <c r="E146"/>
  <c r="F146"/>
  <c r="E147"/>
  <c r="F147"/>
  <c r="E148"/>
  <c r="F148"/>
  <c r="E149"/>
  <c r="F149"/>
  <c r="E150"/>
  <c r="E151"/>
  <c r="F152"/>
  <c r="F5"/>
  <c r="E5"/>
  <c r="D156"/>
  <c r="C156"/>
  <c r="D153"/>
  <c r="C153"/>
  <c r="F153"/>
  <c r="E153"/>
</calcChain>
</file>

<file path=xl/sharedStrings.xml><?xml version="1.0" encoding="utf-8"?>
<sst xmlns="http://schemas.openxmlformats.org/spreadsheetml/2006/main" count="261" uniqueCount="261">
  <si>
    <t>Наименование ОУ</t>
  </si>
  <si>
    <t>Количество учащихся (воспитанников)</t>
  </si>
  <si>
    <t xml:space="preserve">  </t>
  </si>
  <si>
    <t>из них количество учащихся (воспитанников)-инвалидов</t>
  </si>
  <si>
    <t>выборочная совокупность для опроса учащихся</t>
  </si>
  <si>
    <t>выборочная совокупность для опроса учащихся (воспитанников)-инвалидов</t>
  </si>
  <si>
    <t>1</t>
  </si>
  <si>
    <t>МУНИЦИПАЛЬНОЕ ОБЩЕОБРАЗОВАТЕЛЬНОЕ УЧРЕЖДЕНИЕ "ТВЕРСКАЯ ГИМНАЗИЯ №8"</t>
  </si>
  <si>
    <t>2</t>
  </si>
  <si>
    <t>МУНИЦИПАЛЬНОЕ ОБРАЗОВАТЕЛЬНОЕ УЧРЕЖДЕНИЕ ДОПОЛНИТЕЛЬНОГО ОБРАЗОВАНИЯ ДЕТСКИЙ ОЗДОРОВИТЕЛЬНО-ОБРАЗОВАТЕЛЬНЫЙ ЛАГЕРЬ "РОМАНТИК"</t>
  </si>
  <si>
    <t>3</t>
  </si>
  <si>
    <t>МУНИЦИПАЛЬНОЕ ОБЩЕОБРАЗОВАТЕЛЬНОЕ УЧРЕЖДЕНИЕ СРЕДНЯЯ ОБЩЕОБРАЗОВАТЕЛЬНАЯ ШКОЛА № 38</t>
  </si>
  <si>
    <t>4</t>
  </si>
  <si>
    <t>МУНИЦИПАЛЬНОЕ ОБРАЗОВАТЕЛЬНОЕ УЧРЕЖДЕНИЕ ДОПОЛНИТЕЛЬНОГО ОБРАЗОВАНИЯ ДЕТСКИЙ ОЗДОРОВИТЕЛЬНО-ОБРАЗОВАТЕЛЬНЫЙ ЛАГЕРЬ "РОМАШКА"</t>
  </si>
  <si>
    <t>5</t>
  </si>
  <si>
    <t>МУНИЦИПАЛЬНОЕ БЮДЖЕТНОЕ ДОШКОЛЬНОЕ ОБРАЗОВАТЕЛЬНОЕ УЧРЕЖДЕНИЕ ДЕТСКИЙ САД №6</t>
  </si>
  <si>
    <t>6</t>
  </si>
  <si>
    <t>МУНИЦИПАЛЬНОЕ БЮДЖЕТНОЕ ДОШКОЛЬНОЕ ОБРАЗОВАТЕЛЬНОЕ УЧРЕЖДЕНИЕ ДЕТСКИЙ САД № 10</t>
  </si>
  <si>
    <t>7</t>
  </si>
  <si>
    <t>МУНИЦИПАЛЬНОЕ БЮДЖЕТНОЕ ДОШКОЛЬНОЕ ОБРАЗОВАТЕЛЬНОЕ УЧРЕЖДЕНИЕ ДЕТСКИЙ САД № 35</t>
  </si>
  <si>
    <t>8</t>
  </si>
  <si>
    <t>МУНИЦИПАЛЬНОЕ БЮДЖЕТНОЕ ДОШКОЛЬНОЕ ОБРАЗОВАТЕЛЬНОЕ УЧРЕЖДЕНИЕ ДЕТСКИЙ САД №123</t>
  </si>
  <si>
    <t>9</t>
  </si>
  <si>
    <t>МУНИЦИПАЛЬНОЕ БЮДЖЕТНОЕ ДОШКОЛЬНОЕ ОБРАЗОВАТЕЛЬНОЕ УЧРЕЖДЕНИЕ ДЕТСКИЙ САД №31</t>
  </si>
  <si>
    <t>10</t>
  </si>
  <si>
    <t>МУНИЦИПАЛЬНОЕ БЮДЖЕТНОЕ ДОШКОЛЬНОЕ ОБРАЗОВАТЕЛЬНОЕ УЧРЕЖДЕНИЕ ДЕТСКИЙ САД № 88 КОМБИНИРОВАННОГО ВИДА</t>
  </si>
  <si>
    <t>11</t>
  </si>
  <si>
    <t>МУНИЦИПАЛЬНОЕ БЮДЖЕТНОЕ ДОШКОЛЬНОЕ ОБРАЗОВАТЕЛЬНОЕ УЧРЕЖДЕНИЕ ДЕТСКИЙ САД № 33</t>
  </si>
  <si>
    <t>12</t>
  </si>
  <si>
    <t>МУНИЦИПАЛЬНОЕ ОБЩЕОБРАЗОВАТЕЛЬНОЕ УЧРЕЖДЕНИЕ "ТВЕРСКАЯ ГИМНАЗИЯ № 6"</t>
  </si>
  <si>
    <t>13</t>
  </si>
  <si>
    <t>МУНИЦИПАЛЬНОЕ БЮДЖЕТНОЕ ДОШКОЛЬНОЕ ОБРАЗОВАТЕЛЬНОЕ УЧРЕЖДЕНИЕ ДЕТСКИЙ САД №136</t>
  </si>
  <si>
    <t>14</t>
  </si>
  <si>
    <t>МУНИЦИПАЛЬНОЕ БЮДЖЕТНОЕ ДОШКОЛЬНОЕ ОБРАЗОВАТЕЛЬНОЕ УЧРЕЖДЕНИЕ ДЕТСКИЙ САД № 162</t>
  </si>
  <si>
    <t>15</t>
  </si>
  <si>
    <t>МУНИЦИПАЛЬНОЕ БЮДЖЕТНОЕ ДОШКОЛЬНОЕ ОБРАЗОВАТЕЛЬНОЕ УЧРЕЖДЕНИЕ ДЕТСКИЙ САД № 11</t>
  </si>
  <si>
    <t>16</t>
  </si>
  <si>
    <t>МУНИЦИПАЛЬНОЕ БЮДЖЕТНОЕ ДОШКОЛЬНОЕ ОБРАЗОВАТЕЛЬНОЕ УЧРЕЖДЕНИЕ - ДЕТСКИЙ САД №93</t>
  </si>
  <si>
    <t>17</t>
  </si>
  <si>
    <t>МУНИЦИПАЛЬНОЕ БЮДЖЕТНОЕ ОБЩЕОБРАЗОВАТЕЛЬНОЕ УЧРЕЖДЕНИЕ "СРЕДНЯЯ ШКОЛА № 19"</t>
  </si>
  <si>
    <t>18</t>
  </si>
  <si>
    <t>МУНИЦИПАЛЬНОЕ БЮДЖЕТНОЕ ДОШКОЛЬНОЕ ОБРАЗОВАТЕЛЬНОЕ УЧРЕЖДЕНИЕ ДЕТСКИЙ САД №96</t>
  </si>
  <si>
    <t>19</t>
  </si>
  <si>
    <t>МУНИЦИПАЛЬНОЕ БЮДЖЕТНОЕ ДОШКОЛЬНОЕ ОБРАЗОВАТЕЛЬНОЕ УЧРЕЖДЕНИЕ ДЕТСКИЙ САД № 94</t>
  </si>
  <si>
    <t>20</t>
  </si>
  <si>
    <t>МУНИЦИПАЛЬНОЕ БЮДЖЕТНОЕ ДОШКОЛЬНОЕ ОБРАЗОВАТЕЛЬНОЕ УЧРЕЖДЕНИЕ ДЕТСКИЙ САД № 144</t>
  </si>
  <si>
    <t>21</t>
  </si>
  <si>
    <t>МУНИЦИПАЛЬНОЕ БЮДЖЕТНОЕ ДОШКОЛЬНОЕ ОБРАЗОВАТЕЛЬНОЕ УЧРЕЖДЕНИЕ ДЕТСКИЙ САД № 107</t>
  </si>
  <si>
    <t>22</t>
  </si>
  <si>
    <t>МУНИЦИПАЛЬНОЕ БЮДЖЕТНОЕ ДОШКОЛЬНОЕ ОБРАЗОВАТЕЛЬНОЕ УЧРЕЖДЕНИЕ ДЕТСКИЙ САД № 79</t>
  </si>
  <si>
    <t>23</t>
  </si>
  <si>
    <t>МУНИЦИПАЛЬНОЕ БЮДЖЕТНОЕ ДОШКОЛЬНОЕ ОБРАЗОВАТЕЛЬНОЕ УЧРЕЖДЕНИЕ ДЕТСКИЙ САД №108 ИМЕНИ СВЯТОГО БЛАГОВЕРНОГО КНЯЗЯ МИХАИЛА ТВЕРСКОГО</t>
  </si>
  <si>
    <t>24</t>
  </si>
  <si>
    <t>МУНИЦИПАЛЬНОЕ БЮДЖЕТНОЕ ОБЩЕОБРАЗОВАТЕЛЬНОЕ УЧРЕЖДЕНИЕ СРЕДНЯЯ ОБЩЕОБРАЗОВАТЕЛЬНАЯ ШКОЛА №4</t>
  </si>
  <si>
    <t>25</t>
  </si>
  <si>
    <t>МУНИЦИПАЛЬНОЕ БЮДЖЕТНОЕ ДОШКОЛЬНОЕ ОБРАЗОВАТЕЛЬНОЕ УЧРЕЖДЕНИЕ ДЕТСКИЙ САД №27</t>
  </si>
  <si>
    <t>26</t>
  </si>
  <si>
    <t>МУНИЦИПАЛЬНОЕ БЮДЖЕТНОЕ ДОШКОЛЬНОЕ ОБРАЗОВАТЕЛЬНОЕ УЧРЕЖДЕНИЕ ДЕТСКИЙ САД № 97</t>
  </si>
  <si>
    <t>27</t>
  </si>
  <si>
    <t>МУНИЦИПАЛЬНОЕ ОБЩЕОБРАЗОВАТЕЛЬНОЕ УЧРЕЖДЕНИЕ СРЕДНЯЯ ОБЩЕОБРАЗОВАТЕЛЬНАЯ ШКОЛА № 25</t>
  </si>
  <si>
    <t>28</t>
  </si>
  <si>
    <t>МУНИЦИПАЛЬНОЕ ОБЩЕОБРАЗОВАТЕЛЬНОЕ УЧРЕЖДЕНИЕ "СРЕДНЯЯ ОБЩЕОБРАЗОВАТЕЛЬНАЯ ШКОЛА № 2 ИМЕНИ Д.М.КАРБЫШЕВА"</t>
  </si>
  <si>
    <t>29</t>
  </si>
  <si>
    <t>МУНИЦИПАЛЬНОЕ БЮДЖЕТНОЕ ДОШКОЛЬНОЕ ОБРАЗОВАТЕЛЬНОЕ УЧРЕЖДЕНИЕ ДЕТСКИЙ САД № 80</t>
  </si>
  <si>
    <t>30</t>
  </si>
  <si>
    <t>МУНИЦИПАЛЬНОЕ ОБЩЕОБРАЗОВАТЕЛЬНОЕ УЧРЕЖДЕНИЕ СРЕДНЯЯ ОБЩЕОБРАЗОВАТЕЛЬНАЯ ШКОЛА № 5</t>
  </si>
  <si>
    <t>31</t>
  </si>
  <si>
    <t>МУНИЦИПАЛЬНОЕ ОБЩЕОБРАЗОВАТЕЛЬНОЕ УЧРЕЖДЕНИЕ "СРЕДНЯЯ ОБЩЕОБРАЗОВАТЕЛЬНАЯ ШКОЛА № 20"</t>
  </si>
  <si>
    <t>32</t>
  </si>
  <si>
    <t>МУНИЦИПАЛЬНОЕ ОБЩЕОБРАЗОВАТЕЛЬНОЕ УЧРЕЖДЕНИЕ СРЕДНЯЯ ОБЩЕОБРАЗОВАТЕЛЬНАЯ ШКОЛА № 52</t>
  </si>
  <si>
    <t>33</t>
  </si>
  <si>
    <t>МУНИЦИПАЛЬНОЕ БЮДЖЕТНОЕ ОБЩЕОБРАЗОВАТЕЛЬНОЕ УЧРЕЖДЕНИЕ "СРЕДНЯЯ  ШКОЛА № 9"</t>
  </si>
  <si>
    <t>34</t>
  </si>
  <si>
    <t>МУНИЦИПАЛЬНОЕ ОБЩЕОБРАЗОВАТЕЛЬНОЕ УЧРЕЖДЕНИЕ СРЕДНЯЯ ОБЩЕОБРАЗОВАТЕЛЬНАЯ ШКОЛА № 1</t>
  </si>
  <si>
    <t>35</t>
  </si>
  <si>
    <t>МУНИЦИПАЛЬНОЕ БЮДЖЕТНОЕ ОБЩЕОБРАЗОВАТЕЛЬНОЕ УЧРЕЖДЕНИЕ "СРЕДНЯЯ ШКОЛА № 30"</t>
  </si>
  <si>
    <t>36</t>
  </si>
  <si>
    <t>МУНИЦИПАЛЬНОЕ БЮДЖЕТНОЕ ОБЩЕОБРАЗОВАТЕЛЬНОЕ УЧРЕЖДЕНИЕ "СРЕДНЯЯ ШКОЛА №41"</t>
  </si>
  <si>
    <t>37</t>
  </si>
  <si>
    <t>МУНИЦИПАЛЬНОЕ БЮДЖЕТНОЕ ОБЩЕОБРАЗОВАТЕЛЬНОЕ УЧРЕЖДЕНИЕ "ОСНОВНАЯ ОБЩЕОБРАЗОВАТЕЛЬНАЯ ШКОЛА № 3 ИМЕНИ ГЕРОЯ РОССИИ ВЛАДИМИРА ЕЛИЗАРОВА"</t>
  </si>
  <si>
    <t>38</t>
  </si>
  <si>
    <t>МУНИЦИПАЛЬНОЕ ОБЩЕОБРАЗОВАТЕЛЬНОЕ УЧРЕЖДЕНИЕ НАЧАЛЬНАЯ ОБЩЕОБРАЗОВАТЕЛЬНАЯ ШКОЛА № 1</t>
  </si>
  <si>
    <t>39</t>
  </si>
  <si>
    <t>МУНИЦИПАЛЬНОЕ ОБЩЕОБРАЗОВАТЕЛЬНОЕ УЧРЕЖДЕНИЕ "ТВЕРСКОЙ ЛИЦЕЙ"</t>
  </si>
  <si>
    <t>40</t>
  </si>
  <si>
    <t>МУНИЦИПАЛЬНОЕ БЮДЖЕТНОЕ ДОШКОЛЬНОЕ ОБРАЗОВАТЕЛЬНОЕ УЧРЕЖДЕНИЕ ДЕТСКИЙ САД № 148</t>
  </si>
  <si>
    <t>41</t>
  </si>
  <si>
    <t>МУНИЦИПАЛЬНОЕ БЮДЖЕТНОЕ ДОШКОЛЬНОЕ ОБРАЗОВАТЕЛЬНОЕ УЧРЕЖДЕНИЕ ДЕТСКИЙ САД № 163</t>
  </si>
  <si>
    <t>42</t>
  </si>
  <si>
    <t>МУНИЦИПАЛЬНОЕ БЮДЖЕТНОЕ ДОШКОЛЬНОЕ ОБРАЗОВАТЕЛЬНОЕ УЧРЕЖДЕНИЕ ДЕТСКИЙ САД № 67</t>
  </si>
  <si>
    <t>43</t>
  </si>
  <si>
    <t>МУНИЦИПАЛЬНОЕ БЮДЖЕТНОЕ ДОШКОЛЬНОЕ ОБРАЗОВАТЕЛЬНОЕ УЧРЕЖДЕНИЕ ДЕТСКИЙ САД № 159</t>
  </si>
  <si>
    <t>44</t>
  </si>
  <si>
    <t>МУНИЦИПАЛЬНОЕ БЮДЖЕТНОЕ ДОШКОЛЬНОЕ ОБРАЗОВАТЕЛЬНОЕ УЧРЕЖДЕНИЕ ДЕТСКИЙ САД №15</t>
  </si>
  <si>
    <t>45</t>
  </si>
  <si>
    <t>МУНИЦИПАЛЬНОЕ БЮДЖЕТНОЕ ДОШКОЛЬНОЕ ОБРАЗОВАТЕЛЬНОЕ УЧРЕЖДЕНИЕ ДЕТСКИЙ САД № 90</t>
  </si>
  <si>
    <t>46</t>
  </si>
  <si>
    <t>МУНИЦИПАЛЬНОЕ БЮДЖЕТНОЕ ДОШКОЛЬНОЕ ОБРАЗОВАТЕЛЬНОЕ УЧРЕЖДЕНИЕ ДЕТСКИЙ САД № 166</t>
  </si>
  <si>
    <t>47</t>
  </si>
  <si>
    <t>МУНИЦИПАЛЬНОЕ БЮДЖЕТНОЕ ДОШКОЛЬНОЕ ОБРАЗОВАТЕЛЬНОЕ УЧРЕЖДЕНИЕ ДЕТСКИЙ САД № 133</t>
  </si>
  <si>
    <t>48</t>
  </si>
  <si>
    <t>МУНИЦИПАЛЬНОЕ БЮДЖЕТНОЕ ДОШКОЛЬНОЕ ОБРАЗОВАТЕЛЬНОЕ УЧРЕЖДЕНИЕ ДЕТСКИЙ САД № 14</t>
  </si>
  <si>
    <t>49</t>
  </si>
  <si>
    <t>МУНИЦИПАЛЬНОЕ БЮДЖЕТНОЕ ДОШКОЛЬНОЕ ОБРАЗОВАТЕЛЬНОЕ УЧРЕЖДЕНИЕ ДЕТСКИЙ САД №118</t>
  </si>
  <si>
    <t>50</t>
  </si>
  <si>
    <t>МУНИЦИПАЛЬНОЕ БЮДЖЕТНОЕ ДОШКОЛЬНОЕ ОБРАЗОВАТЕЛЬНОЕ УЧРЕЖДЕНИЕ ДЕТСКИЙ САД №114</t>
  </si>
  <si>
    <t>51</t>
  </si>
  <si>
    <t>МУНИЦИПАЛЬНОЕ БЮДЖЕТНОЕ ДОШКОЛЬНОЕ ОБРАЗОВАТЕЛЬНОЕ УЧРЕЖДЕНИЕ ДЕТСКИЙ САД № 151</t>
  </si>
  <si>
    <t>52</t>
  </si>
  <si>
    <t>МУНИЦИПАЛЬНОЕ БЮДЖЕТНОЕ ДОШКОЛЬНОЕ ОБРАЗОВАТЕЛЬНОЕ УЧРЕЖДЕНИЕ ДЕТСКИЙ САД № 24</t>
  </si>
  <si>
    <t>53</t>
  </si>
  <si>
    <t>МУНИЦИПАЛЬНОЕ БЮДЖЕТНОЕ ДОШКОЛЬНОЕ ОБРАЗОВАТЕЛЬНОЕ УЧРЕЖДЕНИЕ ДЕТСКИЙ САД № 155</t>
  </si>
  <si>
    <t>54</t>
  </si>
  <si>
    <t>МУНИЦИПАЛЬНОЕ БЮДЖЕТНОЕ ДОШКОЛЬНОЕ ОБРАЗОВАТЕЛЬНОЕ УЧРЕЖДЕНИЕ ДЕТСКИЙ САД № 51</t>
  </si>
  <si>
    <t>55</t>
  </si>
  <si>
    <t>МУНИЦИПАЛЬНОЕ БЮДЖЕТНОЕ ДОШКОЛЬНОЕ ОБРАЗОВАТЕЛЬНОЕ УЧРЕЖДЕНИЕ ДЕТСКИЙ САД № 132</t>
  </si>
  <si>
    <t>56</t>
  </si>
  <si>
    <t>МУНИЦИПАЛЬНОЕ БЮДЖЕТНОЕ ДОШКОЛЬНОЕ ОБРАЗОВАТЕЛЬНОЕ УЧРЕЖДЕНИЕ ДЕТСКИЙ САД № 55</t>
  </si>
  <si>
    <t>57</t>
  </si>
  <si>
    <t>МУНИЦИПАЛЬНОЕ БЮДЖЕТНОЕ ДОШКОЛЬНОЕ ОБРАЗОВАТЕЛЬНОЕ УЧРЕЖДЕНИЕ ДЕТСКИЙ САД №2</t>
  </si>
  <si>
    <t>58</t>
  </si>
  <si>
    <t>МУНИЦИПАЛЬНОЕ БЮДЖЕТНОЕ ДОШКОЛЬНОЕ ОБРАЗОВАТЕЛЬНОЕ УЧРЕЖДЕНИЕ ДЕТСКИЙ САД №141</t>
  </si>
  <si>
    <t>59</t>
  </si>
  <si>
    <t>МУНИЦИПАЛЬНОЕ БЮДЖЕТНОЕ ДОШКОЛЬНОЕ ОБРАЗОВАТЕЛЬНОЕ УЧРЕЖДЕНИЕ ДЕТСКИЙ САД № 152</t>
  </si>
  <si>
    <t>60</t>
  </si>
  <si>
    <t>МУНИЦИПАЛЬНОЕ БЮДЖЕТНОЕ ДОШКОЛЬНОЕ ОБРАЗОВАТЕЛЬНОЕ УЧРЕЖДЕНИЕ ДЕТСКИЙ САД № 65</t>
  </si>
  <si>
    <t>61</t>
  </si>
  <si>
    <t>МУНИЦИПАЛЬНОЕ БЮДЖЕТНОЕ ДОШКОЛЬНОЕ ОБРАЗОВАТЕЛЬНОЕ УЧРЕЖДЕНИЕ ДЕТСКИЙ САД № 4</t>
  </si>
  <si>
    <t>62</t>
  </si>
  <si>
    <t>МУНИЦИПАЛЬНОЕ БЮДЖЕТНОЕ ДОШКОЛЬНОЕ ОБРАЗОВАТЕЛЬНОЕ УЧРЕЖДЕНИЕ ДЕТСКИЙ САД № 23</t>
  </si>
  <si>
    <t>63</t>
  </si>
  <si>
    <t>МУНИЦИПАЛЬНОЕ БЮДЖЕТНОЕ ДОШКОЛЬНОЕ ОБРАЗОВАТЕЛЬНОЕ УЧРЕЖДЕНИЕ ДЕТСКИЙ САД № 142</t>
  </si>
  <si>
    <t>64</t>
  </si>
  <si>
    <t>МУНИЦИПАЛЬНОЕ БЮДЖЕТНОЕ ДОШКОЛЬНОЕ ОБРАЗОВАТЕЛЬНОЕ УЧРЕЖДЕНИЕ ДЕТСКИЙ САД № 116</t>
  </si>
  <si>
    <t>65</t>
  </si>
  <si>
    <t>МУНИЦИПАЛЬНОЕ БЮДЖЕТНОЕ ДОШКОЛЬНОЕ ОБРАЗОВАТЕЛЬНОЕ УЧРЕЖДЕНИЕ ДЕТСКИЙ САД № 105</t>
  </si>
  <si>
    <t>66</t>
  </si>
  <si>
    <t>МУНИЦИПАЛЬНОЕ ОБЩЕОБРАЗОВАТЕЛЬНОЕ УЧРЕЖДЕНИЕ СРЕДНЯЯ ОБЩЕОБРАЗОВАТЕЛЬНАЯ ШКОЛА № 37</t>
  </si>
  <si>
    <t>67</t>
  </si>
  <si>
    <t>МУНИЦИПАЛЬНОЕ БЮДЖЕТНОЕ ОБЩЕОБРАЗОВАТЕЛЬНОЕ УЧРЕЖДЕНИЕ "ОСНОВНАЯ ОБЩЕОБРАЗОВАТЕЛЬНАЯ ШКОЛА № 28"</t>
  </si>
  <si>
    <t>68</t>
  </si>
  <si>
    <t>МУНИЦИПАЛЬНОЕ ОБЩЕОБРАЗОВАТЕЛЬНОЕ УЧРЕЖДЕНИЕ СРЕДНЯЯ ОБЩЕОБРАЗОВАТЕЛЬНАЯ ШКОЛА №48</t>
  </si>
  <si>
    <t>69</t>
  </si>
  <si>
    <t>МУНИЦИПАЛЬНОЕ ОБЩЕОБРАЗОВАТЕЛЬНОЕ УЧРЕЖДЕНИЕ "СРЕДНЯЯ ОБЩЕОБРАЗОВАТЕЛЬНАЯ ШКОЛА № 43"</t>
  </si>
  <si>
    <t>70</t>
  </si>
  <si>
    <t>МУНИЦИПАЛЬНОЕ ОБЩЕОБРАЗОВАТЕЛЬНОЕ УЧРЕЖДЕНИЕ СРЕДНЯЯ ОБЩЕОБРАЗОВАТЕЛЬНАЯ ШКОЛА № 11</t>
  </si>
  <si>
    <t>71</t>
  </si>
  <si>
    <t>МУНИЦИПАЛЬНОЕ ОБЩЕОБРАЗОВАТЕЛЬНОЕ УЧРЕЖДЕНИЕ "СРЕДНЯЯ ОБЩЕОБРАЗОВАТЕЛЬНАЯ ШКОЛА № 24"</t>
  </si>
  <si>
    <t>72</t>
  </si>
  <si>
    <t>МУНИЦИПАЛЬНОЕ ОБЩЕОБРАЗОВАТЕЛЬНОЕ УЧРЕЖДЕНИЕ "СРЕДНЯЯ ОБЩЕОБРАЗОВАТЕЛЬНАЯ ШКОЛА № 22"</t>
  </si>
  <si>
    <t>73</t>
  </si>
  <si>
    <t>МУНИЦИПАЛЬНОЕ БЮДЖЕТНОЕ ОБЩЕОБРАЗОВАТЕЛЬНОЕ УЧРЕЖДЕНИЕ "СРЕДНЯЯ ШКОЛА № 45 С УГЛУБЛЕННЫМ ИЗУЧЕНИЕМ ОТДЕЛЬНЫХ ПРЕДМЕТОВ ЕСТЕСТВЕННОНАУЧНОЙ НАПРАВЛЕННОСТИ"</t>
  </si>
  <si>
    <t>74</t>
  </si>
  <si>
    <t>МУНИЦИПАЛЬНОЕ БЮДЖЕТНОЕ ОБЩЕОБРАЗОВАТЕЛЬНОЕ УЧРЕЖДЕНИЕ СРЕДНЯЯ ОБЩЕОБРАЗОВАТЕЛЬНАЯ ШКОЛА №33</t>
  </si>
  <si>
    <t>75</t>
  </si>
  <si>
    <t>МУНИЦИПАЛЬНОЕ ОБЩЕОБРАЗОВАТЕЛЬНОЕ УЧРЕЖДЕНИЕ СРЕДНЯЯ ОБЩЕОБРАЗОВАТЕЛЬНАЯ ШКОЛА №51 Г. ТВЕРИ</t>
  </si>
  <si>
    <t>76</t>
  </si>
  <si>
    <t>МУНИЦИПАЛЬНОЕ ОБЩЕОБРАЗОВАТЕЛЬНОЕ УЧРЕЖДЕНИЕ "ГИМНАЗИЯ №44 Г ТВЕРИ"</t>
  </si>
  <si>
    <t>77</t>
  </si>
  <si>
    <t>МУНИЦИПАЛЬНОЕ БЮДЖЕТНОЕ ОБЩЕОБРАЗОВАТЕЛЬНОЕ УЧРЕЖДЕНИЕ "СРЕДНЯЯ ШКОЛА № 55"</t>
  </si>
  <si>
    <t>78</t>
  </si>
  <si>
    <t>МУНИЦИПАЛЬНОЕ ОБЩЕОБРАЗОВАТЕЛЬНОЕ УЧРЕЖДЕНИЕ ТВЕРСКАЯ ГИМНАЗИЯ № 10</t>
  </si>
  <si>
    <t>79</t>
  </si>
  <si>
    <t>МУНИЦИПАЛЬНОЕ БЮДЖЕТНОЕ ОБЩЕОБРАЗОВАТЕЛЬНОЕ УЧРЕЖДЕНИЕ "СРЕДНЯЯ ОБЩЕОБРАЗОВАТЕЛЬНАЯ ШКОЛА № 27 С УГЛУБЛЕННЫМ ИЗУЧЕНИЕМ ОТДЕЛЬНЫХ ПРЕДМЕТОВ ЭСТЕТИЧЕСКОЙ НАПРАВЛЕННОСТИ"</t>
  </si>
  <si>
    <t>80</t>
  </si>
  <si>
    <t>МУНИЦИПАЛЬНОЕ ОБЩЕОБРАЗОВАТЕЛЬНОЕ УЧРЕЖДЕНИЕ СРЕДНЯЯ ОБЩЕОБРАЗОВАТЕЛЬНАЯ ШКОЛА №39</t>
  </si>
  <si>
    <t>81</t>
  </si>
  <si>
    <t>МУНИЦИПАЛЬНОЕ ОБРАЗОВАТЕЛЬНОЕ УЧРЕЖДЕНИЕ ДОПОЛНИТЕЛЬНОГО ОБРАЗОВАНИЯ ДЕТСКИЙ ОЗДОРОВИТЕЛЬНО-ОБРАЗОВАТЕЛЬНЫЙ ЛАГЕРЬ "ЗВЕЗДНЫЙ"</t>
  </si>
  <si>
    <t>82</t>
  </si>
  <si>
    <t>МУНИЦИПАЛЬНОЕ БЮДЖЕТНОЕ ОБЩЕОБРАЗОВАТЕЛЬНОЕ УЧРЕЖДЕНИЕ "ЦЕНТР ОБРАЗОВАНИЯ № 49"</t>
  </si>
  <si>
    <t>83</t>
  </si>
  <si>
    <t>МУНИЦИПАЛЬНОЕ БЮДЖЕТНОЕ ДОШКОЛЬНОЕ ОБРАЗОВАТЕЛЬНОЕ УЧРЕЖДЕНИЕ ДЕТСКИЙ САД № 131</t>
  </si>
  <si>
    <t>84</t>
  </si>
  <si>
    <t>МУНИЦИПАЛЬНОЕ БЮДЖЕТНОЕ ДОШКОЛЬНОЕ ОБРАЗОВАТЕЛЬНОЕ УЧРЕЖДЕНИЕ ДЕТСКИЙ САД № 164</t>
  </si>
  <si>
    <t>85</t>
  </si>
  <si>
    <t>МУНИЦИПАЛЬНОЕ БЮДЖЕТНОЕ ДОШКОЛЬНОЕ ОБРАЗОВАТЕЛЬНОЕ УЧРЕЖДЕНИЕ ДЕТСКИЙ САД № 45</t>
  </si>
  <si>
    <t>86</t>
  </si>
  <si>
    <t>МУНИЦИПАЛЬНОЕ БЮДЖЕТНОЕ ДОШКОЛЬНОЕ ОБРАЗОВАТЕЛЬНОЕ УЧРЕЖДЕНИЕ ДЕТСКИЙ САД № 20/1</t>
  </si>
  <si>
    <t>87</t>
  </si>
  <si>
    <t>МУНИЦИПАЛЬНОЕ БЮДЖЕТНОЕ ДОШКОЛЬНОЕ ОБРАЗОВАТЕЛЬНОЕ УЧРЕЖДЕНИЕ ДЕТСКИЙ САД № 161</t>
  </si>
  <si>
    <t>88</t>
  </si>
  <si>
    <t>МУНИЦИПАЛЬНОЕ БЮДЖЕТНОЕ ДОШКОЛЬНОЕ ОБРАЗОВАТЕЛЬНОЕ УЧРЕЖДЕНИЕ ДЕТСКИЙ САД № 149</t>
  </si>
  <si>
    <t>89</t>
  </si>
  <si>
    <t>МУНИЦИПАЛЬНОЕ БЮДЖЕТНОЕ ДОШКОЛЬНОЕ ОБРАЗОВАТЕЛЬНОЕ УЧРЕЖДЕНИЕ ДЕТСКИЙ САД №39</t>
  </si>
  <si>
    <t>90</t>
  </si>
  <si>
    <t>МУНИЦИПАЛЬНОЕ БЮДЖЕТНОЕ ДОШКОЛЬНОЕ ОБРАЗОВАТЕЛЬНОЕ УЧРЕЖДЕНИЕ ДЕТСКИЙ САД № 104</t>
  </si>
  <si>
    <t>91</t>
  </si>
  <si>
    <t>МУНИЦИПАЛЬНОЕ БЮДЖЕТНОЕ ДОШКОЛЬНОЕ ОБРАЗОВАТЕЛЬНОЕ УЧРЕЖДЕНИЕ ДЕТСКИЙ САД № 73</t>
  </si>
  <si>
    <t>92</t>
  </si>
  <si>
    <t>МУНИЦИПАЛЬНОЕ БЮДЖЕТНОЕ ДОШКОЛЬНОЕ ОБРАЗОВАТЕЛЬНОЕ УЧРЕЖДЕНИЕ ДЕТСКИЙ САД № 165</t>
  </si>
  <si>
    <t>93</t>
  </si>
  <si>
    <t>МУНИЦИПАЛЬНОЕ БЮДЖЕТНОЕ ДОШКОЛЬНОЕ ОБРАЗОВАТЕЛЬНОЕ УЧРЕЖДЕНИЕ ДЕТСКИЙ САД №26</t>
  </si>
  <si>
    <t>94</t>
  </si>
  <si>
    <t>МУНИЦИПАЛЬНОЕ БЮДЖЕТНОЕ ДОШКОЛЬНОЕ ОБРАЗОВАТЕЛЬНОЕ УЧРЕЖДЕНИЕ ДЕТСКИЙ САД № 145</t>
  </si>
  <si>
    <t>95</t>
  </si>
  <si>
    <t>МУНИЦИПАЛЬНОЕ БЮДЖЕТНОЕ ДОШКОЛЬНОЕ ОБРАЗОВАТЕЛЬНОЕ УЧРЕЖДЕНИЕ ДЕТСКИЙ САД №160</t>
  </si>
  <si>
    <t>96</t>
  </si>
  <si>
    <t>МУНИЦИПАЛЬНОЕ БЮДЖЕТНОЕ ДОШКОЛЬНОЕ ОБРАЗОВАТЕЛЬНОЕ УЧРЕЖДЕНИЕ ДЕТСКИЙ САД №115</t>
  </si>
  <si>
    <t>97</t>
  </si>
  <si>
    <t>МУНИЦИПАЛЬНОЕ БЮДЖЕТНОЕ ДОШКОЛЬНОЕ ОБРАЗОВАТЕЛЬНОЕ УЧРЕЖДЕНИЕ ДЕТСКИЙ САД № 100</t>
  </si>
  <si>
    <t>98</t>
  </si>
  <si>
    <t>МУНИЦИПАЛЬНОЕ БЮДЖЕТНОЕ ДОШКОЛЬНОЕ ОБРАЗОВАТЕЛЬНОЕ УЧРЕЖДЕНИЕ ДЕТСКИЙ САД № 138</t>
  </si>
  <si>
    <t>99</t>
  </si>
  <si>
    <t>МУНИЦИПАЛЬНОЕ БЮДЖЕТНОЕ ДОШКОЛЬНОЕ ОБРАЗОВАТЕЛЬНОЕ УЧРЕЖДЕНИЕ ДЕТСКИЙ САД № 140</t>
  </si>
  <si>
    <t>100</t>
  </si>
  <si>
    <t>МУНИЦИПАЛЬНОЕ БЮДЖЕТНОЕ ДОШКОЛЬНОЕ ОБРАЗОВАТЕЛЬНОЕ УЧРЕЖДЕНИЕ ДЕТСКИЙ САД № 69</t>
  </si>
  <si>
    <t>101</t>
  </si>
  <si>
    <t>МУНИЦИПАЛЬНОЕ БЮДЖЕТНОЕ ДОШКОЛЬНОЕ ОБРАЗОВАТЕЛЬНОЕ УЧРЕЖДЕНИЕ ДЕТСКИЙ САД № 68</t>
  </si>
  <si>
    <t>102</t>
  </si>
  <si>
    <t>МУНИЦИПАЛЬНОЕ БЮДЖЕТНОЕ ДОШКОЛЬНОЕ ОБРАЗОВАТЕЛЬНОЕ УЧРЕЖДЕНИЕ ДЕТСКИЙ САД № 125</t>
  </si>
  <si>
    <t>103</t>
  </si>
  <si>
    <t>МУНИЦИПАЛЬНОЕ БЮДЖЕТНОЕ ДОШКОЛЬНОЕ ОБРАЗОВАТЕЛЬНОЕ УЧРЕЖДЕНИЕ ДЕТСКИЙ САД № 153</t>
  </si>
  <si>
    <t>104</t>
  </si>
  <si>
    <t>МУНИЦИПАЛЬНОЕ БЮДЖЕТНОЕ ДОШКОЛЬНОЕ ОБРАЗОВАТЕЛЬНОЕ УЧРЕЖДЕНИЕ ДЕТСКИЙ САД № 130</t>
  </si>
  <si>
    <t>105</t>
  </si>
  <si>
    <t>МУНИЦИПАЛЬНОЕ БЮДЖЕТНОЕ ОБЩЕОБРАЗОВАТЕЛЬНОЕ УЧРЕЖДЕНИЕ "СРЕДНЯЯ ШКОЛА № 53"</t>
  </si>
  <si>
    <t>106</t>
  </si>
  <si>
    <t>МУНИЦИПАЛЬНОЕ ОБЩЕОБРАЗОВАТЕЛЬНОЕ УЧРЕЖДЕНИЕ СРЕДНЯЯ ОБЩЕОБРАЗОВАТЕЛЬНАЯ ШКОЛА № 3</t>
  </si>
  <si>
    <t>МУНИЦИПАЛЬНОЕ БЮДЖЕТНОЕ ДОШКОЛЬНОЕ ОБРАЗОВАТЕЛЬНОЕ УЧРЕЖДЕНИЕ "ДЕТСКИЙ САД №127"</t>
  </si>
  <si>
    <t>МУНИЦИПАЛЬНОЕ ОБЩЕОБРАЗОВАТЕЛЬНОЕ УЧРЕЖДЕНИЕ "СРЕДНЯЯ ОБЩЕОБРАЗОВАТЕЛЬНАЯ  ШКОЛА № 50"</t>
  </si>
  <si>
    <t>МУНИЦИПАЛЬНОЕ БЮДЖЕТНОЕ ОБЩЕОБРАЗОВАТЕЛЬНОЕ УЧРЕЖДЕНИЕ "СРЕДНЯЯ ШКОЛА № 47"</t>
  </si>
  <si>
    <t>МУНИЦИПАЛЬНОЕ ОБРАЗОВАТЕЛЬНОЕ УЧРЕЖДЕНИЕ ДОПОЛНИТЕЛЬНОГО ОБРАЗОВАНИЯ ДЕТСКИЙ ОЗДОРОВИТЕЛЬНО-ОБРАЗОВАТЕЛЬНЫЙ ЛАГЕРЬ "СПУТНИК"</t>
  </si>
  <si>
    <t>МУНИЦИПАЛЬНОЕ ОБЩЕОБРАЗОВАТЕЛЬНОЕ УЧРЕЖДЕНИЕ СРЕДНЯЯ ОБЩЕОБРАЗОВАТЕЛЬНАЯ ШКОЛА № 46</t>
  </si>
  <si>
    <t>МУНИЦИПАЛЬНОЕ ОБРАЗОВАТЕЛЬНОЕ УЧРЕЖДЕНИЕ ДОПОЛНИТЕЛЬНОГО ОБРАЗОВАНИЯ ДЕТСКИЙ ОЗДОРОВИТЕЛЬНО-ОБРАЗОВАТЕЛЬНЫЙ ЛАГЕРЬ "РАДУГА"</t>
  </si>
  <si>
    <t>МУНИЦИПАЛЬНОЕ ОБРАЗОВАТЕЛЬНОЕ УЧРЕЖДЕНИЕ ДОПОЛНИТЕЛЬНОГО ОБРАЗОВАНИЯ ДЕТСКИЙ ОЗДОРОВИТЕЛЬНО-ОБРАЗОВАТЕЛЬНЫЙ ЛАГЕРЬ "ЧАЙКА"</t>
  </si>
  <si>
    <t>МУНИЦИПАЛЬНОЕ ОБЩЕОБРАЗОВАТЕЛЬНОЕ УЧРЕЖДЕНИЕ СРЕДНЯЯ ОБЩЕОБРАЗОВАТЕЛЬНАЯ ШКОЛА № 29</t>
  </si>
  <si>
    <t>МУНИЦИПАЛЬНОЕ БЮДЖЕТНОЕ ДОШКОЛЬНОЕ ОБРАЗОВАТЕЛЬНОЕ УЧРЕЖДЕНИЕ ДЕТСКИЙ САД №7</t>
  </si>
  <si>
    <t>МУНИЦИПАЛЬНОЕ БЮДЖЕТНОЕ ДОШКОЛЬНОЕ ОБРАЗОВАТЕЛЬНОЕ УЧРЕЖДЕНИЕ ДЕТСКИЙ САД № 129</t>
  </si>
  <si>
    <t>МУНИЦИПАЛЬНОЕ ОБРАЗОВАТЕЛЬНОЕ УЧРЕЖДЕНИЕ ДОПОЛНИТЕЛЬНОГО ОБРАЗОВАНИЯ ДЕТСКИЙ ОЗДОРОВИТЕЛЬНО-ОБРАЗОВАТЕЛЬНЫЙ ЛАГЕРЬ "РОВЕСНИК"</t>
  </si>
  <si>
    <t>МУНИЦИПАЛЬНОЕ ОБЩЕОБРАЗОВАТЕЛЬНОЕ УЧРЕЖДЕНИЕ "СРЕДНЯЯ ОБЩЕОБРАЗОВАТЕЛЬНАЯ ШКОЛА № 35 С УГЛУБЛЕННЫМ ИЗУЧЕНИЕМ НЕМЕЦКОГО ЯЗЫКА"</t>
  </si>
  <si>
    <t>МУНИЦИПАЛЬНОЕ БЮДЖЕТНОЕ ДОШКОЛЬНОЕ ОБРАЗОВАТЕЛЬНОЕ УЧРЕЖДЕНИЕ ДЕТСКИЙ САД № 91</t>
  </si>
  <si>
    <t>МУНИЦИПАЛЬНОЕ ОБРАЗОВАТЕЛЬНОЕ УЧРЕЖДЕНИЕ ДОПОЛНИТЕЛЬНОГО ОБРАЗОВАНИЯ ДЕТСКИЙ ОЗДОРОВИТЕЛЬНО-ОБРАЗОВАТЕЛЬНЫЙ ЛАГЕРЬ "ДРУЖБА"</t>
  </si>
  <si>
    <t>МУНИЦИПАЛЬНОЕ ОБЩЕОБРАЗОВАТЕЛЬНОЕ УЧРЕЖДЕНИЕ "СРЕДНЯЯ ОБЩЕОБРАЗОВАТЕЛЬНАЯ ШКОЛА №7"</t>
  </si>
  <si>
    <t>МУНИЦИПАЛЬНОЕ ОБЩЕОБРАЗОВАТЕЛЬНОЕ УЧРЕЖДЕНИЕ "СРЕДНЯЯ ОБЩЕОБРАЗОВАТЕЛЬНАЯ ШКОЛА № 21"</t>
  </si>
  <si>
    <t>МУНИЦИПАЛЬНОЕ БЮДЖЕТНОЕ ДОШКОЛЬНОЕ ОБРАЗОВАТЕЛЬНОЕ УЧРЕЖДЕНИЕ ДЕТСКИЙ САД № 101</t>
  </si>
  <si>
    <t>МУНИЦИПАЛЬНОЕ ОБЩЕОБРАЗОВАТЕЛЬНОЕ УЧРЕЖДЕНИЕ СРЕДНЯЯ ОБЩЕОБРАЗОВАТЕЛЬНАЯ ШКОЛА № 15</t>
  </si>
  <si>
    <t>МУНИЦИПАЛЬНОЕ БЮДЖЕТНОЕ ДОШКОЛЬНОЕ ОБРАЗОВАТЕЛЬНОЕ УЧРЕЖДЕНИЕ ДЕТСКИЙ САД № 63</t>
  </si>
  <si>
    <t>МУНИЦИПАЛЬНОЕ БЮДЖЕТНОЕ ДОШКОЛЬНОЕ ОБРАЗОВАТЕЛЬНОЕ УЧРЕЖДЕНИЕ ДЕТСКИЙ САД № 62</t>
  </si>
  <si>
    <t>МУНИЦИПАЛЬНОЕ ОБЩЕОБРАЗОВАТЕЛЬНОЕ УЧРЕЖДЕНИЕ СРЕДНЯЯ ОБЩЕОБРАЗОВАТЕЛЬНАЯ ШКОЛА № 40</t>
  </si>
  <si>
    <t>МУНИЦИПАЛЬНОЕ БЮДЖЕТНОЕ ДОШКОЛЬНОЕ ОБРАЗОВАТЕЛЬНОЕ УЧРЕЖДЕНИЕ ДЕТСКИЙ САД №158</t>
  </si>
  <si>
    <t>МУНИЦИПАЛЬНОЕ БЮДЖЕТНОЕ ОБЩЕОБРАЗОВАТЕЛЬНОЕ УЧРЕЖДЕНИЕ СРЕДНЯЯ ОБЩЕОБРАЗОВАТЕЛЬНАЯ ШКОЛА № 34</t>
  </si>
  <si>
    <t>МУНИЦИПАЛЬНОЕ ОБЩЕОБРАЗОВАТЕЛЬНОЕ УЧРЕЖДЕНИЕ "СРЕДНЯЯ ОБЩЕОБРАЗОВАТЕЛЬНАЯ ШКОЛА №31"</t>
  </si>
  <si>
    <t>МУНИЦИПАЛЬНОЕ БЮДЖЕТНОЕ ДОШКОЛЬНОЕ ОБРАЗОВАТЕЛЬНОЕ УЧРЕЖДЕНИЕ ДЕТСКИЙ САД № 8</t>
  </si>
  <si>
    <t>МУНИЦИПАЛЬНОЕ БЮДЖЕТНОЕ ОБЩЕОБРАЗОВАТЕЛЬНОЕ УЧРЕЖДЕНИЕ СРЕДНЯЯ ОБЩЕОБРАЗОВАТЕЛЬНАЯ ШКОЛА С УГЛУБЛЕННЫМ ИЗУЧЕНИЕМ МАТЕМАТИКИ № 17</t>
  </si>
  <si>
    <t>МУНИЦИПАЛЬНОЕ БЮДЖЕТНОЕ ДОШКОЛЬНОЕ ОБРАЗОВАТЕЛЬНОЕ УЧРЕЖДЕНИЕ ДЕТСКИЙ САД № 38</t>
  </si>
  <si>
    <t>МУНИЦИПАЛЬНОЕ БЮДЖЕТНОЕ ДОШКОЛЬНОЕ ОБРАЗОВАТЕЛЬНОЕ УЧРЕЖДЕНИЕ ДЕТСКИЙ САД № 157</t>
  </si>
  <si>
    <t>МУНИЦИПАЛЬНОЕ БЮДЖЕТНОЕ ДОШКОЛЬНОЕ ОБРАЗОВАТЕЛЬНОЕ УЧРЕЖДЕНИЕ ДЕТСКИЙ САД № 134</t>
  </si>
  <si>
    <t>МУНИЦИПАЛЬНОЕ БЮДЖЕТНОЕ ДОШКОЛЬНОЕ ОБРАЗОВАТЕЛЬНОЕ УЧРЕЖДЕНИЕ ДЕТСКИЙ САД № 135</t>
  </si>
  <si>
    <t>МУНИЦИПАЛЬНОЕ БЮДЖЕТНОЕ ДОШКОЛЬНОЕ ОБРАЗОВАТЕЛЬНОЕ УЧРЕЖДЕНИЕ ДЕТСКИЙ САД № 48</t>
  </si>
  <si>
    <t>МУНИЦИПАЛЬНОЕ БЮДЖЕТНОЕ ДОШКОЛЬНОЕ ОБРАЗОВАТЕЛЬНОЕ УЧРЕЖДЕНИЕ ДЕТСКИЙ САД № 156</t>
  </si>
  <si>
    <t>МУНИЦИПАЛЬНОЕ БЮДЖЕТНОЕ ДОШКОЛЬНОЕ ОБРАЗОВАТЕЛЬНОЕ УЧРЕЖДЕНИЕ ДЕТСКИЙ САД №92</t>
  </si>
  <si>
    <t>МУНИЦИПАЛЬНОЕ ОБЩЕОБРАЗОВАТЕЛЬНОЕ УЧРЕЖДЕНИЕ МНОГОПРОФИЛЬНАЯ ГИМНАЗИЯ № 12 Г. ТВЕРИ</t>
  </si>
  <si>
    <t>МУНИЦИПАЛЬНОЕ ОБЩЕОБРАЗОВАТЕЛЬНОЕ УЧРЕЖДЕНИЕ СРЕДНЯЯ ОБЩЕОБРАЗОВАТЕЛЬНАЯ ШКОЛА № 16</t>
  </si>
  <si>
    <t>МУНИЦИПАЛЬНОЕ ОБЩЕОБРАЗОВАТЕЛЬНОЕ УЧРЕЖДЕНИЕ СРЕДНЯЯ ОБЩЕОБРАЗОВАТЕЛЬНАЯ ШКОЛА № 14</t>
  </si>
  <si>
    <t>МУНИЦИПАЛЬНОЕ БЮДЖЕТНОЕ ОБЩЕОБРАЗОВАТЕЛЬНОЕ УЧРЕЖДЕНИЕ "СРЕДНЯЯ ШКОЛА № 36"</t>
  </si>
  <si>
    <t>МУНИЦИПАЛЬНОЕ БЮДЖЕТНОЕ ОБЩЕОБРАЗОВАТЕЛЬНОЕ УЧРЕЖДЕНИЕ "СРЕДНЯЯ ОБЩЕОБРАЗОВАТЕЛЬНАЯ ШКОЛА № 42"</t>
  </si>
  <si>
    <t>МУНИЦИПАЛЬНОЕ БЮДЖЕТНОЕ ОБЩЕОБРАЗОВАТЕЛЬНОЕ УЧРЕЖДЕНИЕ, СРЕДНЯЯ ОБЩЕОБРАЗОВАТЕЛЬНАЯ ШКОЛА № 18 Г.ТВЕРИ</t>
  </si>
  <si>
    <t>МУНИЦИПАЛЬНОЕ БЮДЖЕТНОЕ ДОШКОЛЬНОЕ ОБРАЗОВАТЕЛЬНОЕ УЧРЕЖДЕНИЕ ДЕТСКИЙ САД № 9</t>
  </si>
  <si>
    <t>МУНИЦИПАЛЬНОЕ БЮДЖЕТНОЕ ДОШКОЛЬНОЕ ОБРАЗОВАТЕЛЬНОЕ УЧРЕЖДЕНИЕ ДЕТСКИЙ САД № 5</t>
  </si>
  <si>
    <t>МУНИЦИПАЛЬНОЕ БЮДЖЕТНОЕ ОБРАЗОВАТЕЛЬНОЕ УЧРЕЖДЕНИЕ ДОПОЛНИТЕЛЬНОГО ОБРАЗОВАНИЯ "ДВОРЕЦ ТВОРЧЕСТВА ДЕТЕЙ И МОЛОДЕЖИ" Г. ТВЕРИ</t>
  </si>
  <si>
    <t>Итого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</si>
</sst>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1" fontId="0" fillId="0" borderId="0" xfId="0" applyNumberFormat="1" applyAlignment="1">
      <alignment horizontal="center"/>
    </xf>
    <xf numFmtId="1" fontId="2" fillId="2" borderId="5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3" fillId="3" borderId="5" xfId="0" applyNumberFormat="1" applyFont="1" applyFill="1" applyBorder="1" applyAlignment="1">
      <alignment horizontal="left" vertical="center" wrapText="1"/>
    </xf>
    <xf numFmtId="1" fontId="3" fillId="3" borderId="6" xfId="0" applyNumberFormat="1" applyFont="1" applyFill="1" applyBorder="1" applyAlignment="1">
      <alignment horizontal="left" vertical="center" wrapText="1"/>
    </xf>
    <xf numFmtId="0" fontId="0" fillId="0" borderId="5" xfId="0" applyBorder="1"/>
    <xf numFmtId="0" fontId="3" fillId="0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9" fontId="0" fillId="0" borderId="0" xfId="0" applyNumberFormat="1" applyAlignment="1">
      <alignment horizontal="center"/>
    </xf>
    <xf numFmtId="1" fontId="1" fillId="0" borderId="5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6"/>
  <sheetViews>
    <sheetView tabSelected="1" topLeftCell="E136" workbookViewId="0">
      <selection activeCell="K166" sqref="K166"/>
    </sheetView>
  </sheetViews>
  <sheetFormatPr defaultRowHeight="15"/>
  <cols>
    <col min="1" max="1" width="8.42578125" customWidth="1"/>
    <col min="2" max="2" width="116.140625" customWidth="1"/>
    <col min="3" max="3" width="23.7109375" customWidth="1"/>
    <col min="4" max="4" width="20.7109375" customWidth="1"/>
    <col min="5" max="5" width="18.5703125" style="11" customWidth="1"/>
    <col min="6" max="6" width="20.42578125" style="11" customWidth="1"/>
  </cols>
  <sheetData>
    <row r="1" spans="1:6" ht="15.75" thickBot="1"/>
    <row r="2" spans="1:6" ht="15.75">
      <c r="B2" s="1"/>
      <c r="C2" s="3"/>
      <c r="D2" s="5" t="s">
        <v>2</v>
      </c>
    </row>
    <row r="3" spans="1:6" ht="15.75">
      <c r="B3" s="2"/>
      <c r="C3" s="4"/>
      <c r="D3" s="6"/>
    </row>
    <row r="4" spans="1:6" ht="78.75">
      <c r="B4" s="7" t="s">
        <v>0</v>
      </c>
      <c r="C4" s="8" t="s">
        <v>1</v>
      </c>
      <c r="D4" s="8" t="s">
        <v>3</v>
      </c>
      <c r="E4" s="10" t="s">
        <v>4</v>
      </c>
      <c r="F4" s="10" t="s">
        <v>5</v>
      </c>
    </row>
    <row r="5" spans="1:6" ht="15.75">
      <c r="A5" s="13" t="s">
        <v>6</v>
      </c>
      <c r="B5" s="13" t="s">
        <v>7</v>
      </c>
      <c r="C5" s="16">
        <v>975</v>
      </c>
      <c r="D5" s="16">
        <v>3</v>
      </c>
      <c r="E5" s="12">
        <f>(C5*40%)/100%</f>
        <v>390</v>
      </c>
      <c r="F5" s="12">
        <f>(D5*40%)/100%</f>
        <v>1.2000000000000002</v>
      </c>
    </row>
    <row r="6" spans="1:6" ht="31.5">
      <c r="A6" s="13" t="s">
        <v>8</v>
      </c>
      <c r="B6" s="13" t="s">
        <v>9</v>
      </c>
      <c r="C6" s="16">
        <v>680</v>
      </c>
      <c r="D6" s="16"/>
      <c r="E6" s="12">
        <f t="shared" ref="E6:E69" si="0">(C6*40%)/100%</f>
        <v>272</v>
      </c>
      <c r="F6" s="12">
        <f t="shared" ref="F6:F69" si="1">(D6*40%)/100%</f>
        <v>0</v>
      </c>
    </row>
    <row r="7" spans="1:6" ht="31.5">
      <c r="A7" s="13" t="s">
        <v>10</v>
      </c>
      <c r="B7" s="13" t="s">
        <v>11</v>
      </c>
      <c r="C7" s="16">
        <v>1110</v>
      </c>
      <c r="D7" s="16">
        <v>18</v>
      </c>
      <c r="E7" s="12">
        <f t="shared" si="0"/>
        <v>444</v>
      </c>
      <c r="F7" s="12">
        <f t="shared" si="1"/>
        <v>7.2</v>
      </c>
    </row>
    <row r="8" spans="1:6" ht="31.5">
      <c r="A8" s="13" t="s">
        <v>12</v>
      </c>
      <c r="B8" s="13" t="s">
        <v>13</v>
      </c>
      <c r="C8" s="16">
        <v>480</v>
      </c>
      <c r="D8" s="16"/>
      <c r="E8" s="12">
        <f t="shared" si="0"/>
        <v>192</v>
      </c>
      <c r="F8" s="12">
        <f t="shared" si="1"/>
        <v>0</v>
      </c>
    </row>
    <row r="9" spans="1:6" ht="15.75">
      <c r="A9" s="13" t="s">
        <v>14</v>
      </c>
      <c r="B9" s="13" t="s">
        <v>15</v>
      </c>
      <c r="C9" s="16">
        <v>523</v>
      </c>
      <c r="D9" s="16">
        <v>2</v>
      </c>
      <c r="E9" s="12">
        <f t="shared" si="0"/>
        <v>209.20000000000002</v>
      </c>
      <c r="F9" s="12">
        <f t="shared" si="1"/>
        <v>0.8</v>
      </c>
    </row>
    <row r="10" spans="1:6" ht="15.75">
      <c r="A10" s="13" t="s">
        <v>16</v>
      </c>
      <c r="B10" s="13" t="s">
        <v>17</v>
      </c>
      <c r="C10" s="16">
        <v>280</v>
      </c>
      <c r="D10" s="16">
        <v>2</v>
      </c>
      <c r="E10" s="12">
        <f t="shared" si="0"/>
        <v>112</v>
      </c>
      <c r="F10" s="12">
        <f t="shared" si="1"/>
        <v>0.8</v>
      </c>
    </row>
    <row r="11" spans="1:6" ht="15.75">
      <c r="A11" s="13" t="s">
        <v>18</v>
      </c>
      <c r="B11" s="13" t="s">
        <v>19</v>
      </c>
      <c r="C11" s="16">
        <v>212</v>
      </c>
      <c r="D11" s="16">
        <v>3</v>
      </c>
      <c r="E11" s="12">
        <f t="shared" si="0"/>
        <v>84.800000000000011</v>
      </c>
      <c r="F11" s="12">
        <f t="shared" si="1"/>
        <v>1.2000000000000002</v>
      </c>
    </row>
    <row r="12" spans="1:6" ht="31.5">
      <c r="A12" s="13" t="s">
        <v>20</v>
      </c>
      <c r="B12" s="13" t="s">
        <v>21</v>
      </c>
      <c r="C12" s="16">
        <v>265</v>
      </c>
      <c r="D12" s="16">
        <v>1</v>
      </c>
      <c r="E12" s="12">
        <f t="shared" si="0"/>
        <v>106</v>
      </c>
      <c r="F12" s="12">
        <v>1</v>
      </c>
    </row>
    <row r="13" spans="1:6" ht="15.75">
      <c r="A13" s="13" t="s">
        <v>22</v>
      </c>
      <c r="B13" s="13" t="s">
        <v>23</v>
      </c>
      <c r="C13" s="16">
        <v>275</v>
      </c>
      <c r="D13" s="16">
        <v>2</v>
      </c>
      <c r="E13" s="12">
        <f t="shared" si="0"/>
        <v>110</v>
      </c>
      <c r="F13" s="12">
        <f t="shared" si="1"/>
        <v>0.8</v>
      </c>
    </row>
    <row r="14" spans="1:6" ht="31.5">
      <c r="A14" s="13" t="s">
        <v>24</v>
      </c>
      <c r="B14" s="13" t="s">
        <v>25</v>
      </c>
      <c r="C14" s="16">
        <v>263</v>
      </c>
      <c r="D14" s="16">
        <v>2</v>
      </c>
      <c r="E14" s="12">
        <f t="shared" si="0"/>
        <v>105.2</v>
      </c>
      <c r="F14" s="12">
        <f t="shared" si="1"/>
        <v>0.8</v>
      </c>
    </row>
    <row r="15" spans="1:6" ht="15.75">
      <c r="A15" s="13" t="s">
        <v>26</v>
      </c>
      <c r="B15" s="13" t="s">
        <v>27</v>
      </c>
      <c r="C15" s="16">
        <v>330</v>
      </c>
      <c r="D15" s="16">
        <v>3</v>
      </c>
      <c r="E15" s="12">
        <f t="shared" si="0"/>
        <v>132</v>
      </c>
      <c r="F15" s="12">
        <f t="shared" si="1"/>
        <v>1.2000000000000002</v>
      </c>
    </row>
    <row r="16" spans="1:6" ht="15.75">
      <c r="A16" s="13" t="s">
        <v>28</v>
      </c>
      <c r="B16" s="13" t="s">
        <v>29</v>
      </c>
      <c r="C16" s="16">
        <v>658</v>
      </c>
      <c r="D16" s="16"/>
      <c r="E16" s="12">
        <f t="shared" si="0"/>
        <v>263.2</v>
      </c>
      <c r="F16" s="12">
        <f t="shared" si="1"/>
        <v>0</v>
      </c>
    </row>
    <row r="17" spans="1:6" ht="31.5">
      <c r="A17" s="13" t="s">
        <v>30</v>
      </c>
      <c r="B17" s="13" t="s">
        <v>31</v>
      </c>
      <c r="C17" s="16">
        <v>218</v>
      </c>
      <c r="D17" s="16"/>
      <c r="E17" s="12">
        <f t="shared" si="0"/>
        <v>87.2</v>
      </c>
      <c r="F17" s="12">
        <f t="shared" si="1"/>
        <v>0</v>
      </c>
    </row>
    <row r="18" spans="1:6" ht="31.5">
      <c r="A18" s="13" t="s">
        <v>32</v>
      </c>
      <c r="B18" s="13" t="s">
        <v>33</v>
      </c>
      <c r="C18" s="16">
        <v>417</v>
      </c>
      <c r="D18" s="16">
        <v>2</v>
      </c>
      <c r="E18" s="12">
        <f t="shared" si="0"/>
        <v>166.8</v>
      </c>
      <c r="F18" s="12">
        <f t="shared" si="1"/>
        <v>0.8</v>
      </c>
    </row>
    <row r="19" spans="1:6" ht="33.75" customHeight="1">
      <c r="A19" s="13" t="s">
        <v>34</v>
      </c>
      <c r="B19" s="13" t="s">
        <v>35</v>
      </c>
      <c r="C19" s="16">
        <v>68</v>
      </c>
      <c r="D19" s="16"/>
      <c r="E19" s="12">
        <f t="shared" si="0"/>
        <v>27.200000000000003</v>
      </c>
      <c r="F19" s="12">
        <f t="shared" si="1"/>
        <v>0</v>
      </c>
    </row>
    <row r="20" spans="1:6" ht="15.75" customHeight="1">
      <c r="A20" s="13" t="s">
        <v>36</v>
      </c>
      <c r="B20" s="13" t="s">
        <v>37</v>
      </c>
      <c r="C20" s="16">
        <v>310</v>
      </c>
      <c r="D20" s="16"/>
      <c r="E20" s="12">
        <f t="shared" si="0"/>
        <v>124</v>
      </c>
      <c r="F20" s="12">
        <f t="shared" si="1"/>
        <v>0</v>
      </c>
    </row>
    <row r="21" spans="1:6" ht="15.75" customHeight="1">
      <c r="A21" s="13" t="s">
        <v>38</v>
      </c>
      <c r="B21" s="13" t="s">
        <v>39</v>
      </c>
      <c r="C21" s="16">
        <v>676</v>
      </c>
      <c r="D21" s="16">
        <v>6</v>
      </c>
      <c r="E21" s="12">
        <f t="shared" si="0"/>
        <v>270.40000000000003</v>
      </c>
      <c r="F21" s="12">
        <f t="shared" si="1"/>
        <v>2.4000000000000004</v>
      </c>
    </row>
    <row r="22" spans="1:6" ht="15.75">
      <c r="A22" s="13" t="s">
        <v>40</v>
      </c>
      <c r="B22" s="13" t="s">
        <v>41</v>
      </c>
      <c r="C22" s="16">
        <v>313</v>
      </c>
      <c r="D22" s="16">
        <v>1</v>
      </c>
      <c r="E22" s="12">
        <f t="shared" si="0"/>
        <v>125.2</v>
      </c>
      <c r="F22" s="12">
        <f t="shared" si="1"/>
        <v>0.4</v>
      </c>
    </row>
    <row r="23" spans="1:6" ht="15.75">
      <c r="A23" s="13" t="s">
        <v>42</v>
      </c>
      <c r="B23" s="13" t="s">
        <v>43</v>
      </c>
      <c r="C23" s="16">
        <v>155</v>
      </c>
      <c r="D23" s="16">
        <v>1</v>
      </c>
      <c r="E23" s="12">
        <f t="shared" si="0"/>
        <v>62</v>
      </c>
      <c r="F23" s="12">
        <f t="shared" si="1"/>
        <v>0.4</v>
      </c>
    </row>
    <row r="24" spans="1:6" ht="15.75" customHeight="1">
      <c r="A24" s="13" t="s">
        <v>44</v>
      </c>
      <c r="B24" s="13" t="s">
        <v>45</v>
      </c>
      <c r="C24" s="16">
        <v>145</v>
      </c>
      <c r="D24" s="16">
        <v>14</v>
      </c>
      <c r="E24" s="12">
        <f t="shared" si="0"/>
        <v>58</v>
      </c>
      <c r="F24" s="12">
        <f t="shared" si="1"/>
        <v>5.6000000000000005</v>
      </c>
    </row>
    <row r="25" spans="1:6" ht="31.5">
      <c r="A25" s="13" t="s">
        <v>46</v>
      </c>
      <c r="B25" s="13" t="s">
        <v>47</v>
      </c>
      <c r="C25" s="16">
        <v>161</v>
      </c>
      <c r="D25" s="16"/>
      <c r="E25" s="12">
        <f t="shared" si="0"/>
        <v>64.400000000000006</v>
      </c>
      <c r="F25" s="12">
        <f t="shared" si="1"/>
        <v>0</v>
      </c>
    </row>
    <row r="26" spans="1:6" ht="15.75">
      <c r="A26" s="13" t="s">
        <v>48</v>
      </c>
      <c r="B26" s="13" t="s">
        <v>49</v>
      </c>
      <c r="C26" s="16">
        <v>84</v>
      </c>
      <c r="D26" s="16">
        <v>6</v>
      </c>
      <c r="E26" s="12">
        <f t="shared" si="0"/>
        <v>33.6</v>
      </c>
      <c r="F26" s="12">
        <f t="shared" si="1"/>
        <v>2.4000000000000004</v>
      </c>
    </row>
    <row r="27" spans="1:6" ht="31.5">
      <c r="A27" s="13" t="s">
        <v>50</v>
      </c>
      <c r="B27" s="13" t="s">
        <v>51</v>
      </c>
      <c r="C27" s="16">
        <v>160</v>
      </c>
      <c r="D27" s="16">
        <v>1</v>
      </c>
      <c r="E27" s="12">
        <f t="shared" si="0"/>
        <v>64</v>
      </c>
      <c r="F27" s="12">
        <v>1</v>
      </c>
    </row>
    <row r="28" spans="1:6" ht="31.5">
      <c r="A28" s="13" t="s">
        <v>52</v>
      </c>
      <c r="B28" s="13" t="s">
        <v>53</v>
      </c>
      <c r="C28" s="16">
        <v>1205</v>
      </c>
      <c r="D28" s="16">
        <v>4</v>
      </c>
      <c r="E28" s="12">
        <f t="shared" si="0"/>
        <v>482</v>
      </c>
      <c r="F28" s="12">
        <f t="shared" si="1"/>
        <v>1.6</v>
      </c>
    </row>
    <row r="29" spans="1:6" ht="15.75" customHeight="1">
      <c r="A29" s="13" t="s">
        <v>54</v>
      </c>
      <c r="B29" s="13" t="s">
        <v>55</v>
      </c>
      <c r="C29" s="16">
        <v>189</v>
      </c>
      <c r="D29" s="16">
        <v>2</v>
      </c>
      <c r="E29" s="12">
        <f t="shared" si="0"/>
        <v>75.600000000000009</v>
      </c>
      <c r="F29" s="12">
        <f t="shared" si="1"/>
        <v>0.8</v>
      </c>
    </row>
    <row r="30" spans="1:6" ht="15.75">
      <c r="A30" s="13" t="s">
        <v>56</v>
      </c>
      <c r="B30" s="13" t="s">
        <v>57</v>
      </c>
      <c r="C30" s="16">
        <v>250</v>
      </c>
      <c r="D30" s="16">
        <v>4</v>
      </c>
      <c r="E30" s="12">
        <f t="shared" si="0"/>
        <v>100</v>
      </c>
      <c r="F30" s="12">
        <f t="shared" si="1"/>
        <v>1.6</v>
      </c>
    </row>
    <row r="31" spans="1:6" ht="31.5">
      <c r="A31" s="13" t="s">
        <v>58</v>
      </c>
      <c r="B31" s="13" t="s">
        <v>59</v>
      </c>
      <c r="C31" s="16">
        <v>219</v>
      </c>
      <c r="D31" s="16"/>
      <c r="E31" s="12">
        <f t="shared" si="0"/>
        <v>87.600000000000009</v>
      </c>
      <c r="F31" s="12">
        <f t="shared" si="1"/>
        <v>0</v>
      </c>
    </row>
    <row r="32" spans="1:6" ht="31.5">
      <c r="A32" s="13" t="s">
        <v>60</v>
      </c>
      <c r="B32" s="13" t="s">
        <v>61</v>
      </c>
      <c r="C32" s="16">
        <v>488</v>
      </c>
      <c r="D32" s="16"/>
      <c r="E32" s="12">
        <f t="shared" si="0"/>
        <v>195.20000000000002</v>
      </c>
      <c r="F32" s="12">
        <f t="shared" si="1"/>
        <v>0</v>
      </c>
    </row>
    <row r="33" spans="1:6" ht="15.75">
      <c r="A33" s="13" t="s">
        <v>62</v>
      </c>
      <c r="B33" s="13" t="s">
        <v>63</v>
      </c>
      <c r="C33" s="16">
        <v>70</v>
      </c>
      <c r="D33" s="16">
        <v>3</v>
      </c>
      <c r="E33" s="12">
        <f t="shared" si="0"/>
        <v>28</v>
      </c>
      <c r="F33" s="12">
        <f t="shared" si="1"/>
        <v>1.2000000000000002</v>
      </c>
    </row>
    <row r="34" spans="1:6" ht="31.5">
      <c r="A34" s="13" t="s">
        <v>64</v>
      </c>
      <c r="B34" s="13" t="s">
        <v>65</v>
      </c>
      <c r="C34" s="16">
        <v>332</v>
      </c>
      <c r="D34" s="16">
        <v>2</v>
      </c>
      <c r="E34" s="12">
        <f t="shared" si="0"/>
        <v>132.80000000000001</v>
      </c>
      <c r="F34" s="12">
        <f t="shared" si="1"/>
        <v>0.8</v>
      </c>
    </row>
    <row r="35" spans="1:6" ht="31.5">
      <c r="A35" s="13" t="s">
        <v>66</v>
      </c>
      <c r="B35" s="13" t="s">
        <v>67</v>
      </c>
      <c r="C35" s="16">
        <v>1031</v>
      </c>
      <c r="D35" s="16">
        <v>16</v>
      </c>
      <c r="E35" s="12">
        <f t="shared" si="0"/>
        <v>412.40000000000003</v>
      </c>
      <c r="F35" s="12">
        <f t="shared" si="1"/>
        <v>6.4</v>
      </c>
    </row>
    <row r="36" spans="1:6" ht="31.5">
      <c r="A36" s="13" t="s">
        <v>68</v>
      </c>
      <c r="B36" s="13" t="s">
        <v>69</v>
      </c>
      <c r="C36" s="16">
        <v>1500</v>
      </c>
      <c r="D36" s="16">
        <v>14</v>
      </c>
      <c r="E36" s="12">
        <f t="shared" si="0"/>
        <v>600</v>
      </c>
      <c r="F36" s="12">
        <f t="shared" si="1"/>
        <v>5.6000000000000005</v>
      </c>
    </row>
    <row r="37" spans="1:6" ht="15.75">
      <c r="A37" s="13" t="s">
        <v>70</v>
      </c>
      <c r="B37" s="13" t="s">
        <v>71</v>
      </c>
      <c r="C37" s="16">
        <v>743</v>
      </c>
      <c r="D37" s="16">
        <v>4</v>
      </c>
      <c r="E37" s="12">
        <f t="shared" si="0"/>
        <v>297.2</v>
      </c>
      <c r="F37" s="12">
        <f t="shared" si="1"/>
        <v>1.6</v>
      </c>
    </row>
    <row r="38" spans="1:6" ht="31.5">
      <c r="A38" s="13" t="s">
        <v>72</v>
      </c>
      <c r="B38" s="13" t="s">
        <v>73</v>
      </c>
      <c r="C38" s="16">
        <v>1313</v>
      </c>
      <c r="D38" s="16">
        <v>12</v>
      </c>
      <c r="E38" s="12">
        <f t="shared" si="0"/>
        <v>525.20000000000005</v>
      </c>
      <c r="F38" s="12">
        <f t="shared" si="1"/>
        <v>4.8000000000000007</v>
      </c>
    </row>
    <row r="39" spans="1:6" ht="15.75" customHeight="1">
      <c r="A39" s="13" t="s">
        <v>74</v>
      </c>
      <c r="B39" s="13" t="s">
        <v>75</v>
      </c>
      <c r="C39" s="16">
        <v>1046</v>
      </c>
      <c r="D39" s="16"/>
      <c r="E39" s="12">
        <f t="shared" si="0"/>
        <v>418.40000000000003</v>
      </c>
      <c r="F39" s="12">
        <f t="shared" si="1"/>
        <v>0</v>
      </c>
    </row>
    <row r="40" spans="1:6" ht="15" customHeight="1">
      <c r="A40" s="13" t="s">
        <v>76</v>
      </c>
      <c r="B40" s="13" t="s">
        <v>77</v>
      </c>
      <c r="C40" s="16">
        <v>442</v>
      </c>
      <c r="D40" s="16">
        <v>4</v>
      </c>
      <c r="E40" s="12">
        <f t="shared" si="0"/>
        <v>176.8</v>
      </c>
      <c r="F40" s="12">
        <f t="shared" si="1"/>
        <v>1.6</v>
      </c>
    </row>
    <row r="41" spans="1:6" ht="31.5">
      <c r="A41" s="13" t="s">
        <v>78</v>
      </c>
      <c r="B41" s="13" t="s">
        <v>79</v>
      </c>
      <c r="C41" s="16">
        <v>148</v>
      </c>
      <c r="D41" s="16"/>
      <c r="E41" s="12">
        <f t="shared" si="0"/>
        <v>59.2</v>
      </c>
      <c r="F41" s="12">
        <f t="shared" si="1"/>
        <v>0</v>
      </c>
    </row>
    <row r="42" spans="1:6" ht="31.5">
      <c r="A42" s="13" t="s">
        <v>80</v>
      </c>
      <c r="B42" s="14" t="s">
        <v>81</v>
      </c>
      <c r="C42" s="16">
        <v>168</v>
      </c>
      <c r="D42" s="16">
        <v>1</v>
      </c>
      <c r="E42" s="12">
        <f t="shared" si="0"/>
        <v>67.2</v>
      </c>
      <c r="F42" s="12">
        <v>1</v>
      </c>
    </row>
    <row r="43" spans="1:6" ht="15.75">
      <c r="A43" s="13" t="s">
        <v>82</v>
      </c>
      <c r="B43" s="14" t="s">
        <v>83</v>
      </c>
      <c r="C43" s="16">
        <v>669</v>
      </c>
      <c r="D43" s="16">
        <v>5</v>
      </c>
      <c r="E43" s="12">
        <f t="shared" si="0"/>
        <v>267.60000000000002</v>
      </c>
      <c r="F43" s="12">
        <f t="shared" si="1"/>
        <v>2</v>
      </c>
    </row>
    <row r="44" spans="1:6" ht="31.5">
      <c r="A44" s="13" t="s">
        <v>84</v>
      </c>
      <c r="B44" s="14" t="s">
        <v>85</v>
      </c>
      <c r="C44" s="16">
        <v>140</v>
      </c>
      <c r="D44" s="16">
        <v>1</v>
      </c>
      <c r="E44" s="12">
        <f t="shared" si="0"/>
        <v>56</v>
      </c>
      <c r="F44" s="12">
        <v>1</v>
      </c>
    </row>
    <row r="45" spans="1:6" ht="31.5">
      <c r="A45" s="13" t="s">
        <v>86</v>
      </c>
      <c r="B45" s="14" t="s">
        <v>87</v>
      </c>
      <c r="C45" s="16">
        <v>483</v>
      </c>
      <c r="D45" s="16">
        <v>3</v>
      </c>
      <c r="E45" s="12">
        <f t="shared" si="0"/>
        <v>193.20000000000002</v>
      </c>
      <c r="F45" s="12">
        <f t="shared" si="1"/>
        <v>1.2000000000000002</v>
      </c>
    </row>
    <row r="46" spans="1:6" ht="15.75">
      <c r="A46" s="13" t="s">
        <v>88</v>
      </c>
      <c r="B46" s="14" t="s">
        <v>89</v>
      </c>
      <c r="C46" s="16">
        <v>101</v>
      </c>
      <c r="D46" s="16">
        <v>2</v>
      </c>
      <c r="E46" s="12">
        <f t="shared" si="0"/>
        <v>40.400000000000006</v>
      </c>
      <c r="F46" s="12">
        <f t="shared" si="1"/>
        <v>0.8</v>
      </c>
    </row>
    <row r="47" spans="1:6" ht="31.5">
      <c r="A47" s="13" t="s">
        <v>90</v>
      </c>
      <c r="B47" s="14" t="s">
        <v>91</v>
      </c>
      <c r="C47" s="16">
        <v>325</v>
      </c>
      <c r="D47" s="16"/>
      <c r="E47" s="12">
        <f t="shared" si="0"/>
        <v>130</v>
      </c>
      <c r="F47" s="12">
        <f t="shared" si="1"/>
        <v>0</v>
      </c>
    </row>
    <row r="48" spans="1:6" ht="15.75">
      <c r="A48" s="13" t="s">
        <v>92</v>
      </c>
      <c r="B48" s="14" t="s">
        <v>93</v>
      </c>
      <c r="C48" s="16">
        <v>162</v>
      </c>
      <c r="D48" s="16"/>
      <c r="E48" s="12">
        <f t="shared" si="0"/>
        <v>64.8</v>
      </c>
      <c r="F48" s="12">
        <f t="shared" si="1"/>
        <v>0</v>
      </c>
    </row>
    <row r="49" spans="1:6" ht="15.75">
      <c r="A49" s="13" t="s">
        <v>94</v>
      </c>
      <c r="B49" s="14" t="s">
        <v>95</v>
      </c>
      <c r="C49" s="16">
        <v>218</v>
      </c>
      <c r="D49" s="16">
        <v>2</v>
      </c>
      <c r="E49" s="12">
        <f t="shared" si="0"/>
        <v>87.2</v>
      </c>
      <c r="F49" s="12">
        <f t="shared" si="1"/>
        <v>0.8</v>
      </c>
    </row>
    <row r="50" spans="1:6" ht="31.5">
      <c r="A50" s="13" t="s">
        <v>96</v>
      </c>
      <c r="B50" s="14" t="s">
        <v>97</v>
      </c>
      <c r="C50" s="16">
        <v>327</v>
      </c>
      <c r="D50" s="16">
        <v>4</v>
      </c>
      <c r="E50" s="12">
        <f t="shared" si="0"/>
        <v>130.80000000000001</v>
      </c>
      <c r="F50" s="12">
        <f t="shared" si="1"/>
        <v>1.6</v>
      </c>
    </row>
    <row r="51" spans="1:6" ht="31.5">
      <c r="A51" s="13" t="s">
        <v>98</v>
      </c>
      <c r="B51" s="14" t="s">
        <v>99</v>
      </c>
      <c r="C51" s="16">
        <v>247</v>
      </c>
      <c r="D51" s="16">
        <v>4</v>
      </c>
      <c r="E51" s="12">
        <f t="shared" si="0"/>
        <v>98.800000000000011</v>
      </c>
      <c r="F51" s="12">
        <f t="shared" si="1"/>
        <v>1.6</v>
      </c>
    </row>
    <row r="52" spans="1:6" ht="15.75">
      <c r="A52" s="13" t="s">
        <v>100</v>
      </c>
      <c r="B52" s="14" t="s">
        <v>101</v>
      </c>
      <c r="C52" s="16">
        <v>274</v>
      </c>
      <c r="D52" s="16"/>
      <c r="E52" s="12">
        <f t="shared" si="0"/>
        <v>109.60000000000001</v>
      </c>
      <c r="F52" s="12">
        <f t="shared" si="1"/>
        <v>0</v>
      </c>
    </row>
    <row r="53" spans="1:6" ht="31.5">
      <c r="A53" s="13" t="s">
        <v>102</v>
      </c>
      <c r="B53" s="14" t="s">
        <v>103</v>
      </c>
      <c r="C53" s="16">
        <v>158</v>
      </c>
      <c r="D53" s="16">
        <v>3</v>
      </c>
      <c r="E53" s="12">
        <f t="shared" si="0"/>
        <v>63.2</v>
      </c>
      <c r="F53" s="12">
        <f t="shared" si="1"/>
        <v>1.2000000000000002</v>
      </c>
    </row>
    <row r="54" spans="1:6" ht="31.5">
      <c r="A54" s="13" t="s">
        <v>104</v>
      </c>
      <c r="B54" s="14" t="s">
        <v>105</v>
      </c>
      <c r="C54" s="16">
        <v>370</v>
      </c>
      <c r="D54" s="16"/>
      <c r="E54" s="12">
        <f t="shared" si="0"/>
        <v>148</v>
      </c>
      <c r="F54" s="12">
        <f t="shared" si="1"/>
        <v>0</v>
      </c>
    </row>
    <row r="55" spans="1:6" ht="31.5">
      <c r="A55" s="13" t="s">
        <v>106</v>
      </c>
      <c r="B55" s="14" t="s">
        <v>107</v>
      </c>
      <c r="C55" s="16">
        <v>282</v>
      </c>
      <c r="D55" s="16">
        <v>2</v>
      </c>
      <c r="E55" s="12">
        <f t="shared" si="0"/>
        <v>112.80000000000001</v>
      </c>
      <c r="F55" s="12">
        <f t="shared" si="1"/>
        <v>0.8</v>
      </c>
    </row>
    <row r="56" spans="1:6" ht="15.75">
      <c r="A56" s="13" t="s">
        <v>108</v>
      </c>
      <c r="B56" s="14" t="s">
        <v>109</v>
      </c>
      <c r="C56" s="16">
        <v>105</v>
      </c>
      <c r="D56" s="16"/>
      <c r="E56" s="12">
        <f t="shared" si="0"/>
        <v>42</v>
      </c>
      <c r="F56" s="12">
        <f t="shared" si="1"/>
        <v>0</v>
      </c>
    </row>
    <row r="57" spans="1:6" ht="31.5">
      <c r="A57" s="13" t="s">
        <v>110</v>
      </c>
      <c r="B57" s="14" t="s">
        <v>111</v>
      </c>
      <c r="C57" s="16">
        <v>326</v>
      </c>
      <c r="D57" s="16">
        <v>1</v>
      </c>
      <c r="E57" s="12">
        <f t="shared" si="0"/>
        <v>130.4</v>
      </c>
      <c r="F57" s="12">
        <v>1</v>
      </c>
    </row>
    <row r="58" spans="1:6" ht="15.75">
      <c r="A58" s="13" t="s">
        <v>112</v>
      </c>
      <c r="B58" s="14" t="s">
        <v>113</v>
      </c>
      <c r="C58" s="16">
        <v>162</v>
      </c>
      <c r="D58" s="16">
        <v>2</v>
      </c>
      <c r="E58" s="12">
        <f t="shared" si="0"/>
        <v>64.8</v>
      </c>
      <c r="F58" s="12">
        <f t="shared" si="1"/>
        <v>0.8</v>
      </c>
    </row>
    <row r="59" spans="1:6" ht="31.5">
      <c r="A59" s="13" t="s">
        <v>114</v>
      </c>
      <c r="B59" s="14" t="s">
        <v>115</v>
      </c>
      <c r="C59" s="16">
        <v>314</v>
      </c>
      <c r="D59" s="16">
        <v>2</v>
      </c>
      <c r="E59" s="12">
        <f t="shared" si="0"/>
        <v>125.60000000000001</v>
      </c>
      <c r="F59" s="12">
        <f t="shared" si="1"/>
        <v>0.8</v>
      </c>
    </row>
    <row r="60" spans="1:6" ht="15.75">
      <c r="A60" s="13" t="s">
        <v>116</v>
      </c>
      <c r="B60" s="14" t="s">
        <v>117</v>
      </c>
      <c r="C60" s="16">
        <v>218</v>
      </c>
      <c r="D60" s="16">
        <v>3</v>
      </c>
      <c r="E60" s="12">
        <f t="shared" si="0"/>
        <v>87.2</v>
      </c>
      <c r="F60" s="12">
        <f t="shared" si="1"/>
        <v>1.2000000000000002</v>
      </c>
    </row>
    <row r="61" spans="1:6" ht="15.75">
      <c r="A61" s="13" t="s">
        <v>118</v>
      </c>
      <c r="B61" s="14" t="s">
        <v>119</v>
      </c>
      <c r="C61" s="16">
        <v>297</v>
      </c>
      <c r="D61" s="16">
        <v>1</v>
      </c>
      <c r="E61" s="12">
        <f t="shared" si="0"/>
        <v>118.80000000000001</v>
      </c>
      <c r="F61" s="12">
        <v>1</v>
      </c>
    </row>
    <row r="62" spans="1:6" ht="31.5">
      <c r="A62" s="13" t="s">
        <v>120</v>
      </c>
      <c r="B62" s="14" t="s">
        <v>121</v>
      </c>
      <c r="C62" s="16">
        <v>191</v>
      </c>
      <c r="D62" s="16"/>
      <c r="E62" s="12">
        <f t="shared" si="0"/>
        <v>76.400000000000006</v>
      </c>
      <c r="F62" s="12">
        <f t="shared" si="1"/>
        <v>0</v>
      </c>
    </row>
    <row r="63" spans="1:6" ht="31.5">
      <c r="A63" s="13" t="s">
        <v>122</v>
      </c>
      <c r="B63" s="14" t="s">
        <v>123</v>
      </c>
      <c r="C63" s="16">
        <v>87</v>
      </c>
      <c r="D63" s="16">
        <v>43</v>
      </c>
      <c r="E63" s="12">
        <f t="shared" si="0"/>
        <v>34.800000000000004</v>
      </c>
      <c r="F63" s="12">
        <f t="shared" si="1"/>
        <v>17.2</v>
      </c>
    </row>
    <row r="64" spans="1:6" ht="15.75">
      <c r="A64" s="13" t="s">
        <v>124</v>
      </c>
      <c r="B64" s="14" t="s">
        <v>125</v>
      </c>
      <c r="C64" s="16">
        <v>352</v>
      </c>
      <c r="D64" s="16">
        <v>2</v>
      </c>
      <c r="E64" s="12">
        <f t="shared" si="0"/>
        <v>140.80000000000001</v>
      </c>
      <c r="F64" s="12">
        <f t="shared" si="1"/>
        <v>0.8</v>
      </c>
    </row>
    <row r="65" spans="1:6" ht="15.75">
      <c r="A65" s="13" t="s">
        <v>126</v>
      </c>
      <c r="B65" s="14" t="s">
        <v>127</v>
      </c>
      <c r="C65" s="16">
        <v>81</v>
      </c>
      <c r="D65" s="16">
        <v>1</v>
      </c>
      <c r="E65" s="12">
        <f t="shared" si="0"/>
        <v>32.4</v>
      </c>
      <c r="F65" s="12">
        <v>1</v>
      </c>
    </row>
    <row r="66" spans="1:6" ht="15.75">
      <c r="A66" s="13" t="s">
        <v>128</v>
      </c>
      <c r="B66" s="14" t="s">
        <v>129</v>
      </c>
      <c r="C66" s="16">
        <v>117</v>
      </c>
      <c r="D66" s="16">
        <v>2</v>
      </c>
      <c r="E66" s="12">
        <f t="shared" si="0"/>
        <v>46.800000000000004</v>
      </c>
      <c r="F66" s="12">
        <f t="shared" si="1"/>
        <v>0.8</v>
      </c>
    </row>
    <row r="67" spans="1:6" ht="31.5">
      <c r="A67" s="13" t="s">
        <v>130</v>
      </c>
      <c r="B67" s="14" t="s">
        <v>131</v>
      </c>
      <c r="C67" s="16">
        <v>367</v>
      </c>
      <c r="D67" s="16">
        <v>1</v>
      </c>
      <c r="E67" s="12">
        <f t="shared" si="0"/>
        <v>146.80000000000001</v>
      </c>
      <c r="F67" s="12">
        <f t="shared" si="1"/>
        <v>0.4</v>
      </c>
    </row>
    <row r="68" spans="1:6" ht="31.5">
      <c r="A68" s="13" t="s">
        <v>132</v>
      </c>
      <c r="B68" s="14" t="s">
        <v>133</v>
      </c>
      <c r="C68" s="16">
        <v>162</v>
      </c>
      <c r="D68" s="16"/>
      <c r="E68" s="12">
        <f t="shared" si="0"/>
        <v>64.8</v>
      </c>
      <c r="F68" s="12">
        <f t="shared" si="1"/>
        <v>0</v>
      </c>
    </row>
    <row r="69" spans="1:6" ht="31.5">
      <c r="A69" s="13" t="s">
        <v>134</v>
      </c>
      <c r="B69" s="14" t="s">
        <v>135</v>
      </c>
      <c r="C69" s="16">
        <v>120</v>
      </c>
      <c r="D69" s="16">
        <v>2</v>
      </c>
      <c r="E69" s="12">
        <f t="shared" si="0"/>
        <v>48</v>
      </c>
      <c r="F69" s="12">
        <f t="shared" si="1"/>
        <v>0.8</v>
      </c>
    </row>
    <row r="70" spans="1:6" ht="31.5">
      <c r="A70" s="13" t="s">
        <v>136</v>
      </c>
      <c r="B70" s="14" t="s">
        <v>137</v>
      </c>
      <c r="C70" s="16">
        <v>708</v>
      </c>
      <c r="D70" s="16">
        <v>7</v>
      </c>
      <c r="E70" s="12">
        <f t="shared" ref="E70:E133" si="2">(C70*40%)/100%</f>
        <v>283.2</v>
      </c>
      <c r="F70" s="12">
        <f t="shared" ref="F70:F133" si="3">(D70*40%)/100%</f>
        <v>2.8000000000000003</v>
      </c>
    </row>
    <row r="71" spans="1:6" ht="31.5">
      <c r="A71" s="13" t="s">
        <v>138</v>
      </c>
      <c r="B71" s="14" t="s">
        <v>139</v>
      </c>
      <c r="C71" s="16">
        <v>212</v>
      </c>
      <c r="D71" s="16">
        <v>4</v>
      </c>
      <c r="E71" s="12">
        <f t="shared" si="2"/>
        <v>84.800000000000011</v>
      </c>
      <c r="F71" s="12">
        <f t="shared" si="3"/>
        <v>1.6</v>
      </c>
    </row>
    <row r="72" spans="1:6" ht="31.5">
      <c r="A72" s="13" t="s">
        <v>140</v>
      </c>
      <c r="B72" s="14" t="s">
        <v>141</v>
      </c>
      <c r="C72" s="16">
        <v>986</v>
      </c>
      <c r="D72" s="16">
        <v>1</v>
      </c>
      <c r="E72" s="12">
        <f t="shared" si="2"/>
        <v>394.40000000000003</v>
      </c>
      <c r="F72" s="12">
        <f t="shared" si="3"/>
        <v>0.4</v>
      </c>
    </row>
    <row r="73" spans="1:6" ht="31.5">
      <c r="A73" s="13" t="s">
        <v>142</v>
      </c>
      <c r="B73" s="14" t="s">
        <v>143</v>
      </c>
      <c r="C73" s="16">
        <v>1405</v>
      </c>
      <c r="D73" s="16">
        <v>9</v>
      </c>
      <c r="E73" s="12">
        <f t="shared" si="2"/>
        <v>562</v>
      </c>
      <c r="F73" s="12">
        <f t="shared" si="3"/>
        <v>3.6</v>
      </c>
    </row>
    <row r="74" spans="1:6" ht="31.5">
      <c r="A74" s="13" t="s">
        <v>144</v>
      </c>
      <c r="B74" s="14" t="s">
        <v>145</v>
      </c>
      <c r="C74" s="16">
        <v>585</v>
      </c>
      <c r="D74" s="16">
        <v>1</v>
      </c>
      <c r="E74" s="12">
        <f t="shared" si="2"/>
        <v>234</v>
      </c>
      <c r="F74" s="12">
        <v>1</v>
      </c>
    </row>
    <row r="75" spans="1:6" ht="31.5">
      <c r="A75" s="13" t="s">
        <v>146</v>
      </c>
      <c r="B75" s="14" t="s">
        <v>147</v>
      </c>
      <c r="C75" s="16">
        <v>340</v>
      </c>
      <c r="D75" s="16">
        <v>2</v>
      </c>
      <c r="E75" s="12">
        <f t="shared" si="2"/>
        <v>136</v>
      </c>
      <c r="F75" s="12">
        <f t="shared" si="3"/>
        <v>0.8</v>
      </c>
    </row>
    <row r="76" spans="1:6" ht="31.5">
      <c r="A76" s="13" t="s">
        <v>148</v>
      </c>
      <c r="B76" s="14" t="s">
        <v>149</v>
      </c>
      <c r="C76" s="16">
        <v>818</v>
      </c>
      <c r="D76" s="16">
        <v>5</v>
      </c>
      <c r="E76" s="12">
        <f t="shared" si="2"/>
        <v>327.20000000000005</v>
      </c>
      <c r="F76" s="12">
        <f t="shared" si="3"/>
        <v>2</v>
      </c>
    </row>
    <row r="77" spans="1:6" ht="31.5">
      <c r="A77" s="13" t="s">
        <v>150</v>
      </c>
      <c r="B77" s="14" t="s">
        <v>151</v>
      </c>
      <c r="C77" s="16">
        <v>1225</v>
      </c>
      <c r="D77" s="16">
        <v>8</v>
      </c>
      <c r="E77" s="12">
        <f t="shared" si="2"/>
        <v>490</v>
      </c>
      <c r="F77" s="12">
        <f t="shared" si="3"/>
        <v>3.2</v>
      </c>
    </row>
    <row r="78" spans="1:6" ht="31.5">
      <c r="A78" s="13" t="s">
        <v>152</v>
      </c>
      <c r="B78" s="14" t="s">
        <v>153</v>
      </c>
      <c r="C78" s="16">
        <v>757</v>
      </c>
      <c r="D78" s="16">
        <v>9</v>
      </c>
      <c r="E78" s="12">
        <f t="shared" si="2"/>
        <v>302.8</v>
      </c>
      <c r="F78" s="12">
        <f t="shared" si="3"/>
        <v>3.6</v>
      </c>
    </row>
    <row r="79" spans="1:6" ht="31.5">
      <c r="A79" s="13" t="s">
        <v>154</v>
      </c>
      <c r="B79" s="14" t="s">
        <v>155</v>
      </c>
      <c r="C79" s="16">
        <v>1157</v>
      </c>
      <c r="D79" s="16">
        <v>6</v>
      </c>
      <c r="E79" s="12">
        <f t="shared" si="2"/>
        <v>462.8</v>
      </c>
      <c r="F79" s="12">
        <f t="shared" si="3"/>
        <v>2.4000000000000004</v>
      </c>
    </row>
    <row r="80" spans="1:6" ht="15.75">
      <c r="A80" s="13" t="s">
        <v>156</v>
      </c>
      <c r="B80" s="14" t="s">
        <v>157</v>
      </c>
      <c r="C80" s="16">
        <v>857</v>
      </c>
      <c r="D80" s="16">
        <v>11</v>
      </c>
      <c r="E80" s="12">
        <f t="shared" si="2"/>
        <v>342.8</v>
      </c>
      <c r="F80" s="12">
        <f t="shared" si="3"/>
        <v>4.4000000000000004</v>
      </c>
    </row>
    <row r="81" spans="1:6" ht="15.75">
      <c r="A81" s="13" t="s">
        <v>158</v>
      </c>
      <c r="B81" s="14" t="s">
        <v>159</v>
      </c>
      <c r="C81" s="16">
        <v>361</v>
      </c>
      <c r="D81" s="16">
        <v>1</v>
      </c>
      <c r="E81" s="12">
        <f t="shared" si="2"/>
        <v>144.4</v>
      </c>
      <c r="F81" s="12">
        <v>1</v>
      </c>
    </row>
    <row r="82" spans="1:6" ht="15.75">
      <c r="A82" s="13" t="s">
        <v>160</v>
      </c>
      <c r="B82" s="14" t="s">
        <v>161</v>
      </c>
      <c r="C82" s="16">
        <v>770</v>
      </c>
      <c r="D82" s="16">
        <v>6</v>
      </c>
      <c r="E82" s="12">
        <f t="shared" si="2"/>
        <v>308</v>
      </c>
      <c r="F82" s="12">
        <f t="shared" si="3"/>
        <v>2.4000000000000004</v>
      </c>
    </row>
    <row r="83" spans="1:6" ht="47.25">
      <c r="A83" s="13" t="s">
        <v>162</v>
      </c>
      <c r="B83" s="14" t="s">
        <v>163</v>
      </c>
      <c r="C83" s="16">
        <v>1312</v>
      </c>
      <c r="D83" s="16">
        <v>4</v>
      </c>
      <c r="E83" s="12">
        <f t="shared" si="2"/>
        <v>524.80000000000007</v>
      </c>
      <c r="F83" s="12">
        <f t="shared" si="3"/>
        <v>1.6</v>
      </c>
    </row>
    <row r="84" spans="1:6" ht="31.5">
      <c r="A84" s="13" t="s">
        <v>164</v>
      </c>
      <c r="B84" s="14" t="s">
        <v>165</v>
      </c>
      <c r="C84" s="16">
        <v>1109</v>
      </c>
      <c r="D84" s="16">
        <v>13</v>
      </c>
      <c r="E84" s="12">
        <f t="shared" si="2"/>
        <v>443.6</v>
      </c>
      <c r="F84" s="12">
        <f t="shared" si="3"/>
        <v>5.2</v>
      </c>
    </row>
    <row r="85" spans="1:6" ht="31.5">
      <c r="A85" s="13" t="s">
        <v>166</v>
      </c>
      <c r="B85" s="14" t="s">
        <v>167</v>
      </c>
      <c r="C85" s="16">
        <v>600</v>
      </c>
      <c r="D85" s="16"/>
      <c r="E85" s="12">
        <f t="shared" si="2"/>
        <v>240</v>
      </c>
      <c r="F85" s="12">
        <f t="shared" si="3"/>
        <v>0</v>
      </c>
    </row>
    <row r="86" spans="1:6" ht="15.75">
      <c r="A86" s="13" t="s">
        <v>168</v>
      </c>
      <c r="B86" s="14" t="s">
        <v>169</v>
      </c>
      <c r="C86" s="16">
        <v>1310</v>
      </c>
      <c r="D86" s="16">
        <v>16</v>
      </c>
      <c r="E86" s="12">
        <f t="shared" si="2"/>
        <v>524</v>
      </c>
      <c r="F86" s="12">
        <f t="shared" si="3"/>
        <v>6.4</v>
      </c>
    </row>
    <row r="87" spans="1:6" ht="31.5">
      <c r="A87" s="13" t="s">
        <v>170</v>
      </c>
      <c r="B87" s="14" t="s">
        <v>171</v>
      </c>
      <c r="C87" s="16">
        <v>210</v>
      </c>
      <c r="D87" s="16"/>
      <c r="E87" s="12">
        <f t="shared" si="2"/>
        <v>84</v>
      </c>
      <c r="F87" s="12">
        <f t="shared" si="3"/>
        <v>0</v>
      </c>
    </row>
    <row r="88" spans="1:6" ht="31.5">
      <c r="A88" s="13" t="s">
        <v>172</v>
      </c>
      <c r="B88" s="14" t="s">
        <v>173</v>
      </c>
      <c r="C88" s="16">
        <v>309</v>
      </c>
      <c r="D88" s="16"/>
      <c r="E88" s="12">
        <f t="shared" si="2"/>
        <v>123.60000000000001</v>
      </c>
      <c r="F88" s="12">
        <f t="shared" si="3"/>
        <v>0</v>
      </c>
    </row>
    <row r="89" spans="1:6" ht="15.75">
      <c r="A89" s="13" t="s">
        <v>174</v>
      </c>
      <c r="B89" s="14" t="s">
        <v>175</v>
      </c>
      <c r="C89" s="16">
        <v>172</v>
      </c>
      <c r="D89" s="16">
        <v>2</v>
      </c>
      <c r="E89" s="12">
        <f t="shared" si="2"/>
        <v>68.8</v>
      </c>
      <c r="F89" s="12">
        <f t="shared" si="3"/>
        <v>0.8</v>
      </c>
    </row>
    <row r="90" spans="1:6" ht="31.5">
      <c r="A90" s="13" t="s">
        <v>176</v>
      </c>
      <c r="B90" s="14" t="s">
        <v>177</v>
      </c>
      <c r="C90" s="16">
        <v>383</v>
      </c>
      <c r="D90" s="16">
        <v>3</v>
      </c>
      <c r="E90" s="12">
        <f t="shared" si="2"/>
        <v>153.20000000000002</v>
      </c>
      <c r="F90" s="12">
        <f t="shared" si="3"/>
        <v>1.2000000000000002</v>
      </c>
    </row>
    <row r="91" spans="1:6" ht="31.5">
      <c r="A91" s="13" t="s">
        <v>178</v>
      </c>
      <c r="B91" s="14" t="s">
        <v>179</v>
      </c>
      <c r="C91" s="16">
        <v>365</v>
      </c>
      <c r="D91" s="16">
        <v>1</v>
      </c>
      <c r="E91" s="12">
        <f t="shared" si="2"/>
        <v>146</v>
      </c>
      <c r="F91" s="12">
        <v>1</v>
      </c>
    </row>
    <row r="92" spans="1:6" ht="31.5">
      <c r="A92" s="13" t="s">
        <v>180</v>
      </c>
      <c r="B92" s="14" t="s">
        <v>181</v>
      </c>
      <c r="C92" s="16">
        <v>329</v>
      </c>
      <c r="D92" s="16"/>
      <c r="E92" s="12">
        <f t="shared" si="2"/>
        <v>131.6</v>
      </c>
      <c r="F92" s="12">
        <f t="shared" si="3"/>
        <v>0</v>
      </c>
    </row>
    <row r="93" spans="1:6" ht="15.75">
      <c r="A93" s="13" t="s">
        <v>182</v>
      </c>
      <c r="B93" s="14" t="s">
        <v>183</v>
      </c>
      <c r="C93" s="16">
        <v>217</v>
      </c>
      <c r="D93" s="16">
        <v>13</v>
      </c>
      <c r="E93" s="12">
        <f t="shared" si="2"/>
        <v>86.800000000000011</v>
      </c>
      <c r="F93" s="12">
        <f t="shared" si="3"/>
        <v>5.2</v>
      </c>
    </row>
    <row r="94" spans="1:6" ht="31.5">
      <c r="A94" s="13" t="s">
        <v>184</v>
      </c>
      <c r="B94" s="14" t="s">
        <v>185</v>
      </c>
      <c r="C94" s="16">
        <v>155</v>
      </c>
      <c r="D94" s="16"/>
      <c r="E94" s="12">
        <f t="shared" si="2"/>
        <v>62</v>
      </c>
      <c r="F94" s="12">
        <f t="shared" si="3"/>
        <v>0</v>
      </c>
    </row>
    <row r="95" spans="1:6" ht="15.75">
      <c r="A95" s="13" t="s">
        <v>186</v>
      </c>
      <c r="B95" s="14" t="s">
        <v>187</v>
      </c>
      <c r="C95" s="16">
        <v>84</v>
      </c>
      <c r="D95" s="16">
        <v>2</v>
      </c>
      <c r="E95" s="12">
        <f t="shared" si="2"/>
        <v>33.6</v>
      </c>
      <c r="F95" s="12">
        <f t="shared" si="3"/>
        <v>0.8</v>
      </c>
    </row>
    <row r="96" spans="1:6" ht="31.5">
      <c r="A96" s="13" t="s">
        <v>188</v>
      </c>
      <c r="B96" s="14" t="s">
        <v>189</v>
      </c>
      <c r="C96" s="16">
        <v>270</v>
      </c>
      <c r="D96" s="16"/>
      <c r="E96" s="12">
        <f t="shared" si="2"/>
        <v>108</v>
      </c>
      <c r="F96" s="12">
        <f t="shared" si="3"/>
        <v>0</v>
      </c>
    </row>
    <row r="97" spans="1:6" ht="15.75">
      <c r="A97" s="13" t="s">
        <v>190</v>
      </c>
      <c r="B97" s="14" t="s">
        <v>191</v>
      </c>
      <c r="C97" s="16">
        <v>249</v>
      </c>
      <c r="D97" s="16"/>
      <c r="E97" s="12">
        <f t="shared" si="2"/>
        <v>99.600000000000009</v>
      </c>
      <c r="F97" s="12">
        <f t="shared" si="3"/>
        <v>0</v>
      </c>
    </row>
    <row r="98" spans="1:6" ht="31.5">
      <c r="A98" s="13" t="s">
        <v>192</v>
      </c>
      <c r="B98" s="14" t="s">
        <v>193</v>
      </c>
      <c r="C98" s="16">
        <v>377</v>
      </c>
      <c r="D98" s="16">
        <v>5</v>
      </c>
      <c r="E98" s="12">
        <f t="shared" si="2"/>
        <v>150.80000000000001</v>
      </c>
      <c r="F98" s="12">
        <f t="shared" si="3"/>
        <v>2</v>
      </c>
    </row>
    <row r="99" spans="1:6" ht="31.5">
      <c r="A99" s="13" t="s">
        <v>194</v>
      </c>
      <c r="B99" s="14" t="s">
        <v>195</v>
      </c>
      <c r="C99" s="16">
        <v>175</v>
      </c>
      <c r="D99" s="16">
        <v>2</v>
      </c>
      <c r="E99" s="12">
        <f t="shared" si="2"/>
        <v>70</v>
      </c>
      <c r="F99" s="12">
        <f t="shared" si="3"/>
        <v>0.8</v>
      </c>
    </row>
    <row r="100" spans="1:6" ht="31.5">
      <c r="A100" s="13" t="s">
        <v>196</v>
      </c>
      <c r="B100" s="14" t="s">
        <v>197</v>
      </c>
      <c r="C100" s="16">
        <v>160</v>
      </c>
      <c r="D100" s="16"/>
      <c r="E100" s="12">
        <f t="shared" si="2"/>
        <v>64</v>
      </c>
      <c r="F100" s="12">
        <f t="shared" si="3"/>
        <v>0</v>
      </c>
    </row>
    <row r="101" spans="1:6" ht="31.5">
      <c r="A101" s="13" t="s">
        <v>198</v>
      </c>
      <c r="B101" s="14" t="s">
        <v>199</v>
      </c>
      <c r="C101" s="16">
        <v>103</v>
      </c>
      <c r="D101" s="16">
        <v>4</v>
      </c>
      <c r="E101" s="12">
        <f t="shared" si="2"/>
        <v>41.2</v>
      </c>
      <c r="F101" s="12">
        <f t="shared" si="3"/>
        <v>1.6</v>
      </c>
    </row>
    <row r="102" spans="1:6" ht="31.5">
      <c r="A102" s="13" t="s">
        <v>200</v>
      </c>
      <c r="B102" s="14" t="s">
        <v>201</v>
      </c>
      <c r="C102" s="16">
        <v>201</v>
      </c>
      <c r="D102" s="16">
        <v>1</v>
      </c>
      <c r="E102" s="12">
        <f t="shared" si="2"/>
        <v>80.400000000000006</v>
      </c>
      <c r="F102" s="12">
        <v>1</v>
      </c>
    </row>
    <row r="103" spans="1:6" ht="31.5">
      <c r="A103" s="13" t="s">
        <v>202</v>
      </c>
      <c r="B103" s="14" t="s">
        <v>203</v>
      </c>
      <c r="C103" s="16">
        <v>211</v>
      </c>
      <c r="D103" s="16">
        <v>1</v>
      </c>
      <c r="E103" s="12">
        <f t="shared" si="2"/>
        <v>84.4</v>
      </c>
      <c r="F103" s="12">
        <v>1</v>
      </c>
    </row>
    <row r="104" spans="1:6" ht="15.75">
      <c r="A104" s="13" t="s">
        <v>204</v>
      </c>
      <c r="B104" s="14" t="s">
        <v>205</v>
      </c>
      <c r="C104" s="16">
        <v>325</v>
      </c>
      <c r="D104" s="16"/>
      <c r="E104" s="12">
        <f t="shared" si="2"/>
        <v>130</v>
      </c>
      <c r="F104" s="12">
        <f t="shared" si="3"/>
        <v>0</v>
      </c>
    </row>
    <row r="105" spans="1:6" ht="15.75">
      <c r="A105" s="13" t="s">
        <v>206</v>
      </c>
      <c r="B105" s="14" t="s">
        <v>207</v>
      </c>
      <c r="C105" s="16">
        <v>345</v>
      </c>
      <c r="D105" s="16">
        <v>1</v>
      </c>
      <c r="E105" s="12">
        <f t="shared" si="2"/>
        <v>138</v>
      </c>
      <c r="F105" s="12">
        <v>1</v>
      </c>
    </row>
    <row r="106" spans="1:6" ht="31.5">
      <c r="A106" s="13" t="s">
        <v>208</v>
      </c>
      <c r="B106" s="14" t="s">
        <v>209</v>
      </c>
      <c r="C106" s="16">
        <v>174</v>
      </c>
      <c r="D106" s="16"/>
      <c r="E106" s="12">
        <f t="shared" si="2"/>
        <v>69.600000000000009</v>
      </c>
      <c r="F106" s="12">
        <f t="shared" si="3"/>
        <v>0</v>
      </c>
    </row>
    <row r="107" spans="1:6" ht="31.5">
      <c r="A107" s="13" t="s">
        <v>210</v>
      </c>
      <c r="B107" s="14" t="s">
        <v>211</v>
      </c>
      <c r="C107" s="16">
        <v>211</v>
      </c>
      <c r="D107" s="16">
        <v>14</v>
      </c>
      <c r="E107" s="12">
        <f t="shared" si="2"/>
        <v>84.4</v>
      </c>
      <c r="F107" s="12">
        <f t="shared" si="3"/>
        <v>5.6000000000000005</v>
      </c>
    </row>
    <row r="108" spans="1:6" ht="31.5">
      <c r="A108" s="13" t="s">
        <v>212</v>
      </c>
      <c r="B108" s="14" t="s">
        <v>213</v>
      </c>
      <c r="C108" s="16">
        <v>180</v>
      </c>
      <c r="D108" s="16"/>
      <c r="E108" s="12">
        <f t="shared" si="2"/>
        <v>72</v>
      </c>
      <c r="F108" s="12">
        <f t="shared" si="3"/>
        <v>0</v>
      </c>
    </row>
    <row r="109" spans="1:6" ht="15.75">
      <c r="A109" s="13" t="s">
        <v>214</v>
      </c>
      <c r="B109" s="14" t="s">
        <v>215</v>
      </c>
      <c r="C109" s="16">
        <v>1367</v>
      </c>
      <c r="D109" s="16">
        <v>8</v>
      </c>
      <c r="E109" s="12">
        <f t="shared" si="2"/>
        <v>546.80000000000007</v>
      </c>
      <c r="F109" s="12">
        <f t="shared" si="3"/>
        <v>3.2</v>
      </c>
    </row>
    <row r="110" spans="1:6" ht="31.5">
      <c r="A110" s="13" t="s">
        <v>216</v>
      </c>
      <c r="B110" s="14" t="s">
        <v>217</v>
      </c>
      <c r="C110" s="16">
        <v>885</v>
      </c>
      <c r="D110" s="16">
        <v>5</v>
      </c>
      <c r="E110" s="12">
        <f t="shared" si="2"/>
        <v>354</v>
      </c>
      <c r="F110" s="12">
        <f t="shared" si="3"/>
        <v>2</v>
      </c>
    </row>
    <row r="111" spans="1:6" ht="31.5">
      <c r="A111" s="13">
        <v>107</v>
      </c>
      <c r="B111" s="14" t="s">
        <v>218</v>
      </c>
      <c r="C111" s="16">
        <v>201</v>
      </c>
      <c r="D111" s="16"/>
      <c r="E111" s="12">
        <f t="shared" si="2"/>
        <v>80.400000000000006</v>
      </c>
      <c r="F111" s="12">
        <f t="shared" si="3"/>
        <v>0</v>
      </c>
    </row>
    <row r="112" spans="1:6" ht="31.5">
      <c r="A112" s="13">
        <v>108</v>
      </c>
      <c r="B112" s="14" t="s">
        <v>219</v>
      </c>
      <c r="C112" s="16">
        <v>1233</v>
      </c>
      <c r="D112" s="16">
        <v>16</v>
      </c>
      <c r="E112" s="12">
        <f t="shared" si="2"/>
        <v>493.20000000000005</v>
      </c>
      <c r="F112" s="12">
        <f t="shared" si="3"/>
        <v>6.4</v>
      </c>
    </row>
    <row r="113" spans="1:6" ht="15.75">
      <c r="A113" s="13">
        <v>109</v>
      </c>
      <c r="B113" s="14" t="s">
        <v>220</v>
      </c>
      <c r="C113" s="16">
        <v>742</v>
      </c>
      <c r="D113" s="16"/>
      <c r="E113" s="12">
        <f t="shared" si="2"/>
        <v>296.8</v>
      </c>
      <c r="F113" s="12">
        <f t="shared" si="3"/>
        <v>0</v>
      </c>
    </row>
    <row r="114" spans="1:6" ht="31.5">
      <c r="A114" s="13">
        <v>110</v>
      </c>
      <c r="B114" s="14" t="s">
        <v>221</v>
      </c>
      <c r="C114" s="16">
        <v>506</v>
      </c>
      <c r="D114" s="16"/>
      <c r="E114" s="12">
        <f t="shared" si="2"/>
        <v>202.4</v>
      </c>
      <c r="F114" s="12">
        <f t="shared" si="3"/>
        <v>0</v>
      </c>
    </row>
    <row r="115" spans="1:6" ht="31.5">
      <c r="A115" s="13">
        <v>111</v>
      </c>
      <c r="B115" s="14" t="s">
        <v>222</v>
      </c>
      <c r="C115" s="16">
        <v>1058</v>
      </c>
      <c r="D115" s="16">
        <v>13</v>
      </c>
      <c r="E115" s="12">
        <f t="shared" si="2"/>
        <v>423.20000000000005</v>
      </c>
      <c r="F115" s="12">
        <f t="shared" si="3"/>
        <v>5.2</v>
      </c>
    </row>
    <row r="116" spans="1:6" ht="31.5">
      <c r="A116" s="13">
        <v>112</v>
      </c>
      <c r="B116" s="14" t="s">
        <v>223</v>
      </c>
      <c r="C116" s="16">
        <v>800</v>
      </c>
      <c r="D116" s="16"/>
      <c r="E116" s="12">
        <f t="shared" si="2"/>
        <v>320</v>
      </c>
      <c r="F116" s="12">
        <f t="shared" si="3"/>
        <v>0</v>
      </c>
    </row>
    <row r="117" spans="1:6" ht="31.5">
      <c r="A117" s="13">
        <v>113</v>
      </c>
      <c r="B117" s="14" t="s">
        <v>224</v>
      </c>
      <c r="C117" s="16">
        <v>720</v>
      </c>
      <c r="D117" s="16"/>
      <c r="E117" s="12">
        <f t="shared" si="2"/>
        <v>288</v>
      </c>
      <c r="F117" s="12">
        <f t="shared" si="3"/>
        <v>0</v>
      </c>
    </row>
    <row r="118" spans="1:6" ht="31.5">
      <c r="A118" s="13">
        <v>114</v>
      </c>
      <c r="B118" s="14" t="s">
        <v>225</v>
      </c>
      <c r="C118" s="16">
        <v>1001</v>
      </c>
      <c r="D118" s="16">
        <v>12</v>
      </c>
      <c r="E118" s="12">
        <f t="shared" si="2"/>
        <v>400.40000000000003</v>
      </c>
      <c r="F118" s="12">
        <f t="shared" si="3"/>
        <v>4.8000000000000007</v>
      </c>
    </row>
    <row r="119" spans="1:6" ht="15.75">
      <c r="A119" s="13">
        <v>115</v>
      </c>
      <c r="B119" s="14" t="s">
        <v>226</v>
      </c>
      <c r="C119" s="16">
        <v>142</v>
      </c>
      <c r="D119" s="16">
        <v>1</v>
      </c>
      <c r="E119" s="12">
        <f t="shared" si="2"/>
        <v>56.800000000000004</v>
      </c>
      <c r="F119" s="12">
        <f t="shared" si="3"/>
        <v>0.4</v>
      </c>
    </row>
    <row r="120" spans="1:6" ht="31.5">
      <c r="A120" s="13">
        <v>116</v>
      </c>
      <c r="B120" s="14" t="s">
        <v>227</v>
      </c>
      <c r="C120" s="16">
        <v>170</v>
      </c>
      <c r="D120" s="16"/>
      <c r="E120" s="12">
        <f t="shared" si="2"/>
        <v>68</v>
      </c>
      <c r="F120" s="12">
        <f t="shared" si="3"/>
        <v>0</v>
      </c>
    </row>
    <row r="121" spans="1:6" ht="31.5">
      <c r="A121" s="13">
        <v>117</v>
      </c>
      <c r="B121" s="14" t="s">
        <v>228</v>
      </c>
      <c r="C121" s="16">
        <v>600</v>
      </c>
      <c r="D121" s="16"/>
      <c r="E121" s="12">
        <f t="shared" si="2"/>
        <v>240</v>
      </c>
      <c r="F121" s="12">
        <f t="shared" si="3"/>
        <v>0</v>
      </c>
    </row>
    <row r="122" spans="1:6" ht="31.5">
      <c r="A122" s="13">
        <v>118</v>
      </c>
      <c r="B122" s="14" t="s">
        <v>229</v>
      </c>
      <c r="C122" s="16">
        <v>625</v>
      </c>
      <c r="D122" s="16">
        <v>4</v>
      </c>
      <c r="E122" s="12">
        <f t="shared" si="2"/>
        <v>250</v>
      </c>
      <c r="F122" s="12">
        <f t="shared" si="3"/>
        <v>1.6</v>
      </c>
    </row>
    <row r="123" spans="1:6" ht="15.75">
      <c r="A123" s="13">
        <v>119</v>
      </c>
      <c r="B123" s="14" t="s">
        <v>230</v>
      </c>
      <c r="C123" s="16">
        <v>65</v>
      </c>
      <c r="D123" s="16">
        <v>4</v>
      </c>
      <c r="E123" s="12">
        <f t="shared" si="2"/>
        <v>26</v>
      </c>
      <c r="F123" s="12">
        <f t="shared" si="3"/>
        <v>1.6</v>
      </c>
    </row>
    <row r="124" spans="1:6" ht="31.5">
      <c r="A124" s="13">
        <v>120</v>
      </c>
      <c r="B124" s="14" t="s">
        <v>231</v>
      </c>
      <c r="C124" s="16">
        <v>800</v>
      </c>
      <c r="D124" s="16"/>
      <c r="E124" s="12">
        <f t="shared" si="2"/>
        <v>320</v>
      </c>
      <c r="F124" s="12">
        <f t="shared" si="3"/>
        <v>0</v>
      </c>
    </row>
    <row r="125" spans="1:6" ht="31.5">
      <c r="A125" s="13">
        <v>121</v>
      </c>
      <c r="B125" s="14" t="s">
        <v>232</v>
      </c>
      <c r="C125" s="16">
        <v>1070</v>
      </c>
      <c r="D125" s="16">
        <v>3</v>
      </c>
      <c r="E125" s="12">
        <f t="shared" si="2"/>
        <v>428</v>
      </c>
      <c r="F125" s="12">
        <f t="shared" si="3"/>
        <v>1.2000000000000002</v>
      </c>
    </row>
    <row r="126" spans="1:6" ht="31.5">
      <c r="A126" s="13">
        <v>122</v>
      </c>
      <c r="B126" s="14" t="s">
        <v>233</v>
      </c>
      <c r="C126" s="16">
        <v>1210</v>
      </c>
      <c r="D126" s="16">
        <v>12</v>
      </c>
      <c r="E126" s="12">
        <f t="shared" si="2"/>
        <v>484</v>
      </c>
      <c r="F126" s="12">
        <f t="shared" si="3"/>
        <v>4.8000000000000007</v>
      </c>
    </row>
    <row r="127" spans="1:6" ht="31.5">
      <c r="A127" s="13">
        <v>123</v>
      </c>
      <c r="B127" s="14" t="s">
        <v>234</v>
      </c>
      <c r="C127" s="16">
        <v>167</v>
      </c>
      <c r="D127" s="16"/>
      <c r="E127" s="12">
        <f t="shared" si="2"/>
        <v>66.8</v>
      </c>
      <c r="F127" s="12">
        <f t="shared" si="3"/>
        <v>0</v>
      </c>
    </row>
    <row r="128" spans="1:6" ht="31.5">
      <c r="A128" s="13">
        <v>124</v>
      </c>
      <c r="B128" s="14" t="s">
        <v>235</v>
      </c>
      <c r="C128" s="16">
        <v>1199</v>
      </c>
      <c r="D128" s="16">
        <v>8</v>
      </c>
      <c r="E128" s="12">
        <f t="shared" si="2"/>
        <v>479.6</v>
      </c>
      <c r="F128" s="12">
        <f t="shared" si="3"/>
        <v>3.2</v>
      </c>
    </row>
    <row r="129" spans="1:6" ht="15.75">
      <c r="A129" s="13">
        <v>125</v>
      </c>
      <c r="B129" s="14" t="s">
        <v>236</v>
      </c>
      <c r="C129" s="16">
        <v>85</v>
      </c>
      <c r="D129" s="16"/>
      <c r="E129" s="12">
        <f t="shared" si="2"/>
        <v>34</v>
      </c>
      <c r="F129" s="12">
        <f t="shared" si="3"/>
        <v>0</v>
      </c>
    </row>
    <row r="130" spans="1:6" ht="15.75">
      <c r="A130" s="13">
        <v>126</v>
      </c>
      <c r="B130" s="14" t="s">
        <v>237</v>
      </c>
      <c r="C130" s="16">
        <v>167</v>
      </c>
      <c r="D130" s="16">
        <v>1</v>
      </c>
      <c r="E130" s="12">
        <f t="shared" si="2"/>
        <v>66.8</v>
      </c>
      <c r="F130" s="12">
        <v>1</v>
      </c>
    </row>
    <row r="131" spans="1:6" ht="31.5">
      <c r="A131" s="13">
        <v>127</v>
      </c>
      <c r="B131" s="14" t="s">
        <v>238</v>
      </c>
      <c r="C131" s="16">
        <v>1148</v>
      </c>
      <c r="D131" s="16">
        <v>5</v>
      </c>
      <c r="E131" s="12">
        <f t="shared" si="2"/>
        <v>459.20000000000005</v>
      </c>
      <c r="F131" s="12">
        <f t="shared" si="3"/>
        <v>2</v>
      </c>
    </row>
    <row r="132" spans="1:6" ht="31.5">
      <c r="A132" s="13">
        <v>128</v>
      </c>
      <c r="B132" s="14" t="s">
        <v>239</v>
      </c>
      <c r="C132" s="16">
        <v>302</v>
      </c>
      <c r="D132" s="16">
        <v>1</v>
      </c>
      <c r="E132" s="12">
        <f t="shared" si="2"/>
        <v>120.80000000000001</v>
      </c>
      <c r="F132" s="12">
        <f t="shared" si="3"/>
        <v>0.4</v>
      </c>
    </row>
    <row r="133" spans="1:6" ht="31.5">
      <c r="A133" s="13">
        <v>129</v>
      </c>
      <c r="B133" s="14" t="s">
        <v>240</v>
      </c>
      <c r="C133" s="16">
        <v>1405</v>
      </c>
      <c r="D133" s="16">
        <v>6</v>
      </c>
      <c r="E133" s="12">
        <f t="shared" si="2"/>
        <v>562</v>
      </c>
      <c r="F133" s="12">
        <f t="shared" si="3"/>
        <v>2.4000000000000004</v>
      </c>
    </row>
    <row r="134" spans="1:6" ht="31.5">
      <c r="A134" s="13">
        <v>130</v>
      </c>
      <c r="B134" s="14" t="s">
        <v>241</v>
      </c>
      <c r="C134" s="16">
        <v>566</v>
      </c>
      <c r="D134" s="16">
        <v>4</v>
      </c>
      <c r="E134" s="12">
        <f t="shared" ref="E134:E151" si="4">(C134*40%)/100%</f>
        <v>226.4</v>
      </c>
      <c r="F134" s="12">
        <f t="shared" ref="F134:F152" si="5">(D134*40%)/100%</f>
        <v>1.6</v>
      </c>
    </row>
    <row r="135" spans="1:6" ht="15.75">
      <c r="A135" s="13">
        <v>131</v>
      </c>
      <c r="B135" s="14" t="s">
        <v>242</v>
      </c>
      <c r="C135" s="16">
        <v>157</v>
      </c>
      <c r="D135" s="16">
        <v>1</v>
      </c>
      <c r="E135" s="12">
        <f t="shared" si="4"/>
        <v>62.800000000000004</v>
      </c>
      <c r="F135" s="12">
        <v>1</v>
      </c>
    </row>
    <row r="136" spans="1:6" ht="31.5">
      <c r="A136" s="13">
        <v>132</v>
      </c>
      <c r="B136" s="14" t="s">
        <v>243</v>
      </c>
      <c r="C136" s="16">
        <v>1417</v>
      </c>
      <c r="D136" s="16">
        <v>6</v>
      </c>
      <c r="E136" s="12">
        <f t="shared" si="4"/>
        <v>566.80000000000007</v>
      </c>
      <c r="F136" s="12">
        <f t="shared" si="5"/>
        <v>2.4000000000000004</v>
      </c>
    </row>
    <row r="137" spans="1:6" ht="15.75">
      <c r="A137" s="13">
        <v>133</v>
      </c>
      <c r="B137" s="14" t="s">
        <v>244</v>
      </c>
      <c r="C137" s="16">
        <v>163</v>
      </c>
      <c r="D137" s="16"/>
      <c r="E137" s="12">
        <f t="shared" si="4"/>
        <v>65.2</v>
      </c>
      <c r="F137" s="12">
        <f t="shared" si="5"/>
        <v>0</v>
      </c>
    </row>
    <row r="138" spans="1:6" ht="31.5">
      <c r="A138" s="13">
        <v>134</v>
      </c>
      <c r="B138" s="14" t="s">
        <v>245</v>
      </c>
      <c r="C138" s="16">
        <v>168</v>
      </c>
      <c r="D138" s="16">
        <v>1</v>
      </c>
      <c r="E138" s="12">
        <f t="shared" si="4"/>
        <v>67.2</v>
      </c>
      <c r="F138" s="12">
        <v>1</v>
      </c>
    </row>
    <row r="139" spans="1:6" ht="31.5">
      <c r="A139" s="13">
        <v>135</v>
      </c>
      <c r="B139" s="14" t="s">
        <v>246</v>
      </c>
      <c r="C139" s="16">
        <v>210</v>
      </c>
      <c r="D139" s="16">
        <v>1</v>
      </c>
      <c r="E139" s="12">
        <f t="shared" si="4"/>
        <v>84</v>
      </c>
      <c r="F139" s="12">
        <v>1</v>
      </c>
    </row>
    <row r="140" spans="1:6" ht="31.5">
      <c r="A140" s="13">
        <v>136</v>
      </c>
      <c r="B140" s="14" t="s">
        <v>247</v>
      </c>
      <c r="C140" s="16">
        <v>364</v>
      </c>
      <c r="D140" s="16">
        <v>3</v>
      </c>
      <c r="E140" s="12">
        <f t="shared" si="4"/>
        <v>145.6</v>
      </c>
      <c r="F140" s="12">
        <f t="shared" si="5"/>
        <v>1.2000000000000002</v>
      </c>
    </row>
    <row r="141" spans="1:6" ht="15.75">
      <c r="A141" s="13">
        <v>137</v>
      </c>
      <c r="B141" s="14" t="s">
        <v>248</v>
      </c>
      <c r="C141" s="16">
        <v>169</v>
      </c>
      <c r="D141" s="16">
        <v>1</v>
      </c>
      <c r="E141" s="12">
        <f t="shared" si="4"/>
        <v>67.600000000000009</v>
      </c>
      <c r="F141" s="12">
        <v>1</v>
      </c>
    </row>
    <row r="142" spans="1:6" ht="31.5">
      <c r="A142" s="13">
        <v>138</v>
      </c>
      <c r="B142" s="14" t="s">
        <v>249</v>
      </c>
      <c r="C142" s="16">
        <v>270</v>
      </c>
      <c r="D142" s="16"/>
      <c r="E142" s="12">
        <f t="shared" si="4"/>
        <v>108</v>
      </c>
      <c r="F142" s="12">
        <f t="shared" si="5"/>
        <v>0</v>
      </c>
    </row>
    <row r="143" spans="1:6" ht="15.75">
      <c r="A143" s="13">
        <v>139</v>
      </c>
      <c r="B143" s="14" t="s">
        <v>250</v>
      </c>
      <c r="C143" s="16">
        <v>324</v>
      </c>
      <c r="D143" s="16">
        <v>1</v>
      </c>
      <c r="E143" s="12">
        <f t="shared" si="4"/>
        <v>129.6</v>
      </c>
      <c r="F143" s="12">
        <v>1</v>
      </c>
    </row>
    <row r="144" spans="1:6" ht="31.5">
      <c r="A144" s="13">
        <v>140</v>
      </c>
      <c r="B144" s="14" t="s">
        <v>251</v>
      </c>
      <c r="C144" s="16">
        <v>1680</v>
      </c>
      <c r="D144" s="16">
        <v>12</v>
      </c>
      <c r="E144" s="12">
        <v>600</v>
      </c>
      <c r="F144" s="12">
        <f t="shared" si="5"/>
        <v>4.8000000000000007</v>
      </c>
    </row>
    <row r="145" spans="1:6" ht="31.5">
      <c r="A145" s="13">
        <v>141</v>
      </c>
      <c r="B145" s="14" t="s">
        <v>252</v>
      </c>
      <c r="C145" s="16">
        <v>475</v>
      </c>
      <c r="D145" s="16">
        <v>2</v>
      </c>
      <c r="E145" s="12">
        <f t="shared" si="4"/>
        <v>190</v>
      </c>
      <c r="F145" s="12">
        <f t="shared" si="5"/>
        <v>0.8</v>
      </c>
    </row>
    <row r="146" spans="1:6" ht="31.5">
      <c r="A146" s="13">
        <v>142</v>
      </c>
      <c r="B146" s="14" t="s">
        <v>253</v>
      </c>
      <c r="C146" s="16">
        <v>1199</v>
      </c>
      <c r="D146" s="16">
        <v>13</v>
      </c>
      <c r="E146" s="12">
        <f t="shared" si="4"/>
        <v>479.6</v>
      </c>
      <c r="F146" s="12">
        <f t="shared" si="5"/>
        <v>5.2</v>
      </c>
    </row>
    <row r="147" spans="1:6" ht="15.75">
      <c r="A147" s="13">
        <v>143</v>
      </c>
      <c r="B147" s="14" t="s">
        <v>254</v>
      </c>
      <c r="C147" s="16">
        <v>1015</v>
      </c>
      <c r="D147" s="16">
        <v>8</v>
      </c>
      <c r="E147" s="12">
        <f t="shared" si="4"/>
        <v>406</v>
      </c>
      <c r="F147" s="12">
        <f t="shared" si="5"/>
        <v>3.2</v>
      </c>
    </row>
    <row r="148" spans="1:6" ht="31.5">
      <c r="A148" s="13">
        <v>144</v>
      </c>
      <c r="B148" s="14" t="s">
        <v>255</v>
      </c>
      <c r="C148" s="16">
        <v>825</v>
      </c>
      <c r="D148" s="16">
        <v>11</v>
      </c>
      <c r="E148" s="12">
        <f t="shared" si="4"/>
        <v>330</v>
      </c>
      <c r="F148" s="12">
        <f t="shared" si="5"/>
        <v>4.4000000000000004</v>
      </c>
    </row>
    <row r="149" spans="1:6" ht="31.5">
      <c r="A149" s="13">
        <v>145</v>
      </c>
      <c r="B149" s="14" t="s">
        <v>256</v>
      </c>
      <c r="C149" s="16">
        <v>1017</v>
      </c>
      <c r="D149" s="16">
        <v>7</v>
      </c>
      <c r="E149" s="12">
        <f t="shared" si="4"/>
        <v>406.8</v>
      </c>
      <c r="F149" s="12">
        <f t="shared" si="5"/>
        <v>2.8000000000000003</v>
      </c>
    </row>
    <row r="150" spans="1:6" ht="15.75">
      <c r="A150" s="13">
        <v>146</v>
      </c>
      <c r="B150" s="14" t="s">
        <v>257</v>
      </c>
      <c r="C150" s="16">
        <v>320</v>
      </c>
      <c r="D150" s="16">
        <v>1</v>
      </c>
      <c r="E150" s="12">
        <f t="shared" si="4"/>
        <v>128</v>
      </c>
      <c r="F150" s="12">
        <v>1</v>
      </c>
    </row>
    <row r="151" spans="1:6" ht="15.75">
      <c r="A151" s="13">
        <v>147</v>
      </c>
      <c r="B151" s="14" t="s">
        <v>258</v>
      </c>
      <c r="C151" s="16">
        <v>289</v>
      </c>
      <c r="D151" s="16">
        <v>1</v>
      </c>
      <c r="E151" s="12">
        <f t="shared" si="4"/>
        <v>115.60000000000001</v>
      </c>
      <c r="F151" s="12">
        <v>1</v>
      </c>
    </row>
    <row r="152" spans="1:6" ht="31.5">
      <c r="A152" s="13">
        <v>148</v>
      </c>
      <c r="B152" s="14" t="s">
        <v>259</v>
      </c>
      <c r="C152" s="16">
        <v>3200</v>
      </c>
      <c r="D152" s="16"/>
      <c r="E152" s="12">
        <v>600</v>
      </c>
      <c r="F152" s="12">
        <f t="shared" si="5"/>
        <v>0</v>
      </c>
    </row>
    <row r="153" spans="1:6">
      <c r="A153" s="15"/>
      <c r="B153" s="15" t="s">
        <v>260</v>
      </c>
      <c r="C153" s="17">
        <f>SUM(C5:C152)</f>
        <v>75770</v>
      </c>
      <c r="D153" s="17">
        <f>SUM(D5:D152)</f>
        <v>543</v>
      </c>
      <c r="E153" s="17">
        <f>SUM(E5:E152)</f>
        <v>29555.999999999985</v>
      </c>
      <c r="F153" s="19">
        <f>SUM(F5:F152)</f>
        <v>229.79999999999998</v>
      </c>
    </row>
    <row r="155" spans="1:6">
      <c r="C155" s="18">
        <v>0.4</v>
      </c>
      <c r="D155" s="18">
        <v>0.4</v>
      </c>
    </row>
    <row r="156" spans="1:6">
      <c r="C156" s="9">
        <f>C153*C155/100%</f>
        <v>30308</v>
      </c>
      <c r="D156" s="9">
        <f>D153*D155/100%</f>
        <v>217.20000000000002</v>
      </c>
    </row>
  </sheetData>
  <phoneticPr fontId="0" type="noConversion"/>
  <pageMargins left="0.7" right="0.7" top="0.75" bottom="0.75" header="0.3" footer="0.3"/>
  <pageSetup paperSize="9" scale="42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kafsst-soci8</cp:lastModifiedBy>
  <cp:lastPrinted>2019-04-08T12:16:42Z</cp:lastPrinted>
  <dcterms:created xsi:type="dcterms:W3CDTF">2019-03-26T20:34:39Z</dcterms:created>
  <dcterms:modified xsi:type="dcterms:W3CDTF">2019-04-08T12:17:32Z</dcterms:modified>
</cp:coreProperties>
</file>