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6645" activeTab="6"/>
  </bookViews>
  <sheets>
    <sheet name="5-е классы" sheetId="16" r:id="rId1"/>
    <sheet name="6-е классы" sheetId="17" r:id="rId2"/>
    <sheet name="7-е классы" sheetId="15" r:id="rId3"/>
    <sheet name="8-е классы" sheetId="11" r:id="rId4"/>
    <sheet name="9-е классы" sheetId="14" r:id="rId5"/>
    <sheet name="10-е классы" sheetId="8" r:id="rId6"/>
    <sheet name="11-е классы" sheetId="10" r:id="rId7"/>
  </sheets>
  <calcPr calcId="145621"/>
</workbook>
</file>

<file path=xl/calcChain.xml><?xml version="1.0" encoding="utf-8"?>
<calcChain xmlns="http://schemas.openxmlformats.org/spreadsheetml/2006/main">
  <c r="G25" i="11" l="1"/>
  <c r="G33" i="11"/>
  <c r="G21" i="11"/>
  <c r="G43" i="17"/>
  <c r="G21" i="10" l="1"/>
  <c r="G19" i="10"/>
  <c r="G18" i="10"/>
  <c r="G20" i="10"/>
  <c r="G17" i="10"/>
  <c r="G24" i="8"/>
  <c r="G28" i="8"/>
  <c r="G19" i="8"/>
  <c r="G23" i="8"/>
  <c r="G26" i="8"/>
  <c r="G20" i="8"/>
  <c r="G29" i="8"/>
  <c r="G22" i="8"/>
  <c r="G25" i="8"/>
  <c r="G17" i="8"/>
  <c r="G21" i="8"/>
  <c r="G27" i="8"/>
  <c r="G18" i="8"/>
  <c r="G23" i="14"/>
  <c r="G21" i="14"/>
  <c r="G20" i="14"/>
  <c r="G28" i="14"/>
  <c r="G51" i="14"/>
  <c r="G40" i="14"/>
  <c r="G29" i="14"/>
  <c r="G46" i="14"/>
  <c r="G43" i="14"/>
  <c r="G19" i="14"/>
  <c r="G37" i="14"/>
  <c r="G30" i="14"/>
  <c r="G38" i="14"/>
  <c r="G45" i="14"/>
  <c r="G22" i="14"/>
  <c r="G33" i="14"/>
  <c r="G25" i="14"/>
  <c r="G31" i="14"/>
  <c r="G24" i="14"/>
  <c r="G26" i="14"/>
  <c r="G41" i="14"/>
  <c r="G48" i="14"/>
  <c r="G35" i="14"/>
  <c r="G36" i="14"/>
  <c r="G47" i="14"/>
  <c r="G49" i="14"/>
  <c r="G27" i="14"/>
  <c r="G44" i="14"/>
  <c r="G32" i="14"/>
  <c r="G34" i="14"/>
  <c r="G39" i="14"/>
  <c r="G17" i="14"/>
  <c r="G18" i="14"/>
  <c r="G50" i="14"/>
  <c r="G42" i="14"/>
  <c r="G26" i="11"/>
  <c r="G29" i="11"/>
  <c r="G22" i="11"/>
  <c r="G23" i="11"/>
  <c r="G35" i="11"/>
  <c r="G32" i="11"/>
  <c r="G38" i="11"/>
  <c r="G37" i="11"/>
  <c r="G40" i="11"/>
  <c r="G30" i="11"/>
  <c r="G39" i="11"/>
  <c r="G36" i="11"/>
  <c r="G18" i="11"/>
  <c r="G28" i="11"/>
  <c r="G27" i="11"/>
  <c r="G19" i="11"/>
  <c r="G34" i="11"/>
  <c r="G24" i="11"/>
  <c r="G17" i="11"/>
  <c r="G20" i="11"/>
  <c r="G31" i="11"/>
  <c r="G32" i="15"/>
  <c r="G46" i="17"/>
  <c r="G56" i="17"/>
  <c r="G61" i="17"/>
  <c r="G37" i="17"/>
  <c r="G53" i="17"/>
  <c r="G62" i="17"/>
  <c r="G66" i="17"/>
  <c r="G41" i="17"/>
  <c r="G60" i="17"/>
  <c r="G31" i="17"/>
  <c r="G38" i="17"/>
  <c r="G51" i="17"/>
  <c r="G67" i="17"/>
  <c r="G69" i="17"/>
  <c r="G52" i="17"/>
  <c r="G57" i="17"/>
  <c r="G76" i="17"/>
  <c r="G58" i="17"/>
  <c r="G70" i="17"/>
  <c r="G54" i="17"/>
  <c r="G59" i="17"/>
  <c r="G42" i="17"/>
  <c r="G47" i="17"/>
  <c r="G68" i="17"/>
  <c r="G77" i="17"/>
  <c r="G75" i="17"/>
  <c r="G73" i="17"/>
  <c r="G17" i="17"/>
  <c r="G74" i="17"/>
  <c r="G63" i="17"/>
  <c r="G25" i="17"/>
  <c r="G71" i="17"/>
  <c r="G32" i="17"/>
  <c r="G55" i="17"/>
  <c r="G35" i="17"/>
  <c r="G64" i="17"/>
  <c r="G44" i="17"/>
  <c r="G45" i="17"/>
  <c r="G39" i="17"/>
  <c r="G72" i="17"/>
  <c r="G65" i="17"/>
  <c r="G48" i="17"/>
  <c r="G36" i="17"/>
  <c r="G49" i="17"/>
  <c r="G22" i="17"/>
  <c r="G23" i="17"/>
  <c r="G28" i="17"/>
  <c r="G26" i="17"/>
  <c r="G19" i="17"/>
  <c r="G29" i="17"/>
  <c r="G20" i="17"/>
  <c r="G33" i="17"/>
  <c r="G50" i="17"/>
  <c r="G18" i="17"/>
  <c r="G40" i="17"/>
  <c r="G24" i="17"/>
  <c r="G34" i="17"/>
  <c r="G30" i="17"/>
  <c r="G27" i="17"/>
  <c r="G49" i="16"/>
  <c r="G23" i="16"/>
  <c r="G43" i="16"/>
  <c r="G50" i="16"/>
  <c r="G58" i="16"/>
  <c r="G38" i="16"/>
  <c r="G34" i="16"/>
  <c r="G44" i="16"/>
  <c r="G51" i="16"/>
  <c r="G61" i="16"/>
  <c r="G35" i="16"/>
  <c r="G59" i="16"/>
  <c r="G33" i="16"/>
  <c r="G52" i="16"/>
  <c r="G60" i="16"/>
  <c r="G53" i="16"/>
  <c r="G45" i="16"/>
  <c r="G17" i="16"/>
  <c r="G28" i="16"/>
  <c r="G62" i="16"/>
  <c r="G18" i="16"/>
  <c r="G54" i="16"/>
  <c r="G55" i="16"/>
  <c r="G41" i="16"/>
  <c r="G22" i="16"/>
  <c r="G29" i="16"/>
  <c r="G24" i="16"/>
  <c r="G21" i="16"/>
  <c r="G48" i="16"/>
  <c r="G39" i="16"/>
  <c r="G36" i="16"/>
  <c r="G57" i="16"/>
  <c r="G25" i="16"/>
  <c r="G30" i="16"/>
  <c r="G42" i="16"/>
  <c r="G27" i="16"/>
  <c r="G64" i="16"/>
  <c r="G65" i="16"/>
  <c r="G56" i="16"/>
  <c r="G46" i="16"/>
  <c r="G66" i="16"/>
  <c r="G37" i="16"/>
  <c r="G40" i="16"/>
  <c r="G20" i="16"/>
  <c r="G26" i="16"/>
  <c r="G31" i="16"/>
  <c r="G32" i="16"/>
  <c r="G19" i="16"/>
  <c r="G63" i="16"/>
  <c r="G47" i="16"/>
  <c r="G23" i="15"/>
  <c r="G34" i="15"/>
  <c r="G28" i="15"/>
  <c r="G36" i="15"/>
  <c r="G20" i="15"/>
  <c r="G39" i="15"/>
  <c r="G18" i="15"/>
  <c r="G33" i="15"/>
  <c r="G19" i="15"/>
  <c r="G21" i="15"/>
  <c r="G29" i="15"/>
  <c r="G37" i="15"/>
  <c r="G22" i="15"/>
  <c r="G35" i="15"/>
  <c r="G31" i="15"/>
  <c r="G24" i="15"/>
  <c r="G49" i="15"/>
  <c r="G42" i="15"/>
  <c r="G68" i="15"/>
  <c r="G30" i="15"/>
  <c r="G63" i="15"/>
  <c r="G38" i="15"/>
  <c r="G74" i="15"/>
  <c r="G75" i="15"/>
  <c r="G58" i="15"/>
  <c r="G53" i="15"/>
  <c r="G50" i="15"/>
  <c r="G81" i="15"/>
  <c r="G64" i="15"/>
  <c r="G69" i="15"/>
  <c r="G82" i="15"/>
  <c r="G76" i="15"/>
  <c r="G54" i="15"/>
  <c r="G77" i="15"/>
  <c r="G85" i="15"/>
  <c r="G43" i="15"/>
  <c r="G65" i="15"/>
  <c r="G86" i="15"/>
  <c r="G55" i="15"/>
  <c r="G46" i="15"/>
  <c r="G70" i="15"/>
  <c r="G83" i="15"/>
  <c r="G66" i="15"/>
  <c r="G87" i="15"/>
  <c r="G59" i="15"/>
  <c r="G78" i="15"/>
  <c r="G88" i="15"/>
  <c r="G71" i="15"/>
  <c r="G25" i="15"/>
  <c r="G47" i="15"/>
  <c r="G89" i="15"/>
  <c r="G51" i="15"/>
  <c r="G40" i="15"/>
  <c r="G72" i="15"/>
  <c r="G79" i="15"/>
  <c r="G48" i="15"/>
  <c r="G44" i="15"/>
  <c r="G45" i="15"/>
  <c r="G41" i="15"/>
  <c r="G52" i="15"/>
  <c r="G56" i="15"/>
  <c r="G73" i="15"/>
  <c r="G60" i="15"/>
  <c r="G90" i="15"/>
  <c r="G26" i="15"/>
  <c r="G80" i="15"/>
  <c r="G57" i="15"/>
  <c r="G67" i="15"/>
  <c r="G61" i="15"/>
  <c r="G27" i="15"/>
  <c r="G84" i="15"/>
  <c r="G62" i="15"/>
</calcChain>
</file>

<file path=xl/sharedStrings.xml><?xml version="1.0" encoding="utf-8"?>
<sst xmlns="http://schemas.openxmlformats.org/spreadsheetml/2006/main" count="1467" uniqueCount="320">
  <si>
    <t>ПРОТОКОЛ</t>
  </si>
  <si>
    <t xml:space="preserve">         (наименование общеобразовательного предмета)</t>
  </si>
  <si>
    <t>№ п/п</t>
  </si>
  <si>
    <t>Шифр</t>
  </si>
  <si>
    <t>Фамилия</t>
  </si>
  <si>
    <t>Имя</t>
  </si>
  <si>
    <t>Отчество</t>
  </si>
  <si>
    <t>Уровень (класс) обучения</t>
  </si>
  <si>
    <t>Статус участника (участник, победитель, призер)</t>
  </si>
  <si>
    <t>Результат (балл)</t>
  </si>
  <si>
    <t>Председатель жюри: _____________________________/____________________________/</t>
  </si>
  <si>
    <t xml:space="preserve">                    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</si>
  <si>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</si>
  <si>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</si>
  <si>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Информация об учителе</t>
  </si>
  <si>
    <t>Результат (%)</t>
  </si>
  <si>
    <t>Члены жюри:</t>
  </si>
  <si>
    <t>Екатерина</t>
  </si>
  <si>
    <t>Александровна</t>
  </si>
  <si>
    <t>Андреевна</t>
  </si>
  <si>
    <t>Владимировна</t>
  </si>
  <si>
    <t>Витальевна</t>
  </si>
  <si>
    <t>Юрьевна</t>
  </si>
  <si>
    <t>Мария</t>
  </si>
  <si>
    <t>Ивановна</t>
  </si>
  <si>
    <t>Ирина</t>
  </si>
  <si>
    <t>Виктория</t>
  </si>
  <si>
    <t>Виноградова</t>
  </si>
  <si>
    <t>Лилия</t>
  </si>
  <si>
    <t>Ольга</t>
  </si>
  <si>
    <t>Борисовна</t>
  </si>
  <si>
    <t>Валерьевна</t>
  </si>
  <si>
    <t>жюри школьного этапа Всероссийской олимпиады школьников в 2025/2026 учебном году</t>
  </si>
  <si>
    <t>МЕСТО ПРОВЕДЕНИЯ - МБОУ СОШ № 17</t>
  </si>
  <si>
    <t>01705008</t>
  </si>
  <si>
    <t>01705020</t>
  </si>
  <si>
    <t>01705023</t>
  </si>
  <si>
    <t>01705025</t>
  </si>
  <si>
    <t>01705028</t>
  </si>
  <si>
    <t>01705030</t>
  </si>
  <si>
    <t>01705034</t>
  </si>
  <si>
    <t>01705035</t>
  </si>
  <si>
    <t>01705036</t>
  </si>
  <si>
    <t>01705039</t>
  </si>
  <si>
    <t>01705043</t>
  </si>
  <si>
    <t>01705044</t>
  </si>
  <si>
    <t>01705047</t>
  </si>
  <si>
    <t>01705050</t>
  </si>
  <si>
    <t>01705057</t>
  </si>
  <si>
    <t>01705064</t>
  </si>
  <si>
    <t>01705065</t>
  </si>
  <si>
    <t>01705068</t>
  </si>
  <si>
    <t>01705069</t>
  </si>
  <si>
    <t>01705070</t>
  </si>
  <si>
    <t>01705071</t>
  </si>
  <si>
    <t>01705072</t>
  </si>
  <si>
    <t>01705075</t>
  </si>
  <si>
    <t>01705076</t>
  </si>
  <si>
    <t>01705078</t>
  </si>
  <si>
    <t>01705080</t>
  </si>
  <si>
    <t>01705082</t>
  </si>
  <si>
    <t>01705083</t>
  </si>
  <si>
    <t>01705084</t>
  </si>
  <si>
    <t>01705085</t>
  </si>
  <si>
    <t>01705086</t>
  </si>
  <si>
    <t>01705089</t>
  </si>
  <si>
    <t>01705091</t>
  </si>
  <si>
    <t>01705092</t>
  </si>
  <si>
    <t>01705094</t>
  </si>
  <si>
    <t>01705098</t>
  </si>
  <si>
    <t>01705100</t>
  </si>
  <si>
    <t>01705112</t>
  </si>
  <si>
    <t>01705115</t>
  </si>
  <si>
    <t>01705116</t>
  </si>
  <si>
    <t>01705118</t>
  </si>
  <si>
    <t>01705126</t>
  </si>
  <si>
    <t>01705133</t>
  </si>
  <si>
    <t>01705135</t>
  </si>
  <si>
    <t>01705140</t>
  </si>
  <si>
    <t>01705146</t>
  </si>
  <si>
    <t>01705152</t>
  </si>
  <si>
    <t>01705154</t>
  </si>
  <si>
    <t>01705156</t>
  </si>
  <si>
    <t>01709005</t>
  </si>
  <si>
    <t>01706004</t>
  </si>
  <si>
    <t>01706005</t>
  </si>
  <si>
    <t>01706012</t>
  </si>
  <si>
    <t>01706017</t>
  </si>
  <si>
    <t>01706019</t>
  </si>
  <si>
    <t>01706021</t>
  </si>
  <si>
    <t>01706023</t>
  </si>
  <si>
    <t>01706024</t>
  </si>
  <si>
    <t>01706025</t>
  </si>
  <si>
    <t>01706026</t>
  </si>
  <si>
    <t>01706027</t>
  </si>
  <si>
    <t>01706028</t>
  </si>
  <si>
    <t>01706033</t>
  </si>
  <si>
    <t>01706037</t>
  </si>
  <si>
    <t>01706041</t>
  </si>
  <si>
    <t>01706046</t>
  </si>
  <si>
    <t>01706055</t>
  </si>
  <si>
    <t>01706056</t>
  </si>
  <si>
    <t>01706061</t>
  </si>
  <si>
    <t>01706063</t>
  </si>
  <si>
    <t>01706065</t>
  </si>
  <si>
    <t>01706073</t>
  </si>
  <si>
    <t>01706076</t>
  </si>
  <si>
    <t>01706077</t>
  </si>
  <si>
    <t>01706078</t>
  </si>
  <si>
    <t>01706081</t>
  </si>
  <si>
    <t>01706084</t>
  </si>
  <si>
    <t>01706094</t>
  </si>
  <si>
    <t>01706097</t>
  </si>
  <si>
    <t>01706098</t>
  </si>
  <si>
    <t>01706103</t>
  </si>
  <si>
    <t>01706104</t>
  </si>
  <si>
    <t>01706105</t>
  </si>
  <si>
    <t>01706106</t>
  </si>
  <si>
    <t>01706107</t>
  </si>
  <si>
    <t>01706108</t>
  </si>
  <si>
    <t>01706109</t>
  </si>
  <si>
    <t>01706111</t>
  </si>
  <si>
    <t>01706114</t>
  </si>
  <si>
    <t>01706115</t>
  </si>
  <si>
    <t>01706116</t>
  </si>
  <si>
    <t>01706117</t>
  </si>
  <si>
    <t>01706120</t>
  </si>
  <si>
    <t>01706121</t>
  </si>
  <si>
    <t>01706122</t>
  </si>
  <si>
    <t>01706123</t>
  </si>
  <si>
    <t>01706125</t>
  </si>
  <si>
    <t>01706127</t>
  </si>
  <si>
    <t>01706131</t>
  </si>
  <si>
    <t>01706132</t>
  </si>
  <si>
    <t>01706135</t>
  </si>
  <si>
    <t>01706136</t>
  </si>
  <si>
    <t>01706137</t>
  </si>
  <si>
    <t>01706138</t>
  </si>
  <si>
    <t>01706140</t>
  </si>
  <si>
    <t>01706141</t>
  </si>
  <si>
    <t>01706147</t>
  </si>
  <si>
    <t>01706148</t>
  </si>
  <si>
    <t>01706149</t>
  </si>
  <si>
    <t>01706153</t>
  </si>
  <si>
    <t>01707001</t>
  </si>
  <si>
    <t>01707005</t>
  </si>
  <si>
    <t>01707009</t>
  </si>
  <si>
    <t>01707010</t>
  </si>
  <si>
    <t>01707012</t>
  </si>
  <si>
    <t>01707014</t>
  </si>
  <si>
    <t>01707016</t>
  </si>
  <si>
    <t>01707017</t>
  </si>
  <si>
    <t>01707018</t>
  </si>
  <si>
    <t>01707019</t>
  </si>
  <si>
    <t>01707021</t>
  </si>
  <si>
    <t>01707022</t>
  </si>
  <si>
    <t>01707023</t>
  </si>
  <si>
    <t>01707024</t>
  </si>
  <si>
    <t>01707025</t>
  </si>
  <si>
    <t>01707029</t>
  </si>
  <si>
    <t>01707030</t>
  </si>
  <si>
    <t>01707032</t>
  </si>
  <si>
    <t>01707033</t>
  </si>
  <si>
    <t>01707034</t>
  </si>
  <si>
    <t>01707035</t>
  </si>
  <si>
    <t>01707036</t>
  </si>
  <si>
    <t>01707038</t>
  </si>
  <si>
    <t>01707039</t>
  </si>
  <si>
    <t>01707043</t>
  </si>
  <si>
    <t>01707044</t>
  </si>
  <si>
    <t>01707046</t>
  </si>
  <si>
    <t>01707048</t>
  </si>
  <si>
    <t>01707049</t>
  </si>
  <si>
    <t>01707050</t>
  </si>
  <si>
    <t>01707051</t>
  </si>
  <si>
    <t>01707053</t>
  </si>
  <si>
    <t>01707054</t>
  </si>
  <si>
    <t>01707056</t>
  </si>
  <si>
    <t>01707057</t>
  </si>
  <si>
    <t>01707059</t>
  </si>
  <si>
    <t>01707060</t>
  </si>
  <si>
    <t>01707062</t>
  </si>
  <si>
    <t>01707063</t>
  </si>
  <si>
    <t>01707064</t>
  </si>
  <si>
    <t>01707065</t>
  </si>
  <si>
    <t>01707066</t>
  </si>
  <si>
    <t>01707068</t>
  </si>
  <si>
    <t>01707069</t>
  </si>
  <si>
    <t>01707071</t>
  </si>
  <si>
    <t>01707072</t>
  </si>
  <si>
    <t>01707073</t>
  </si>
  <si>
    <t>01707074</t>
  </si>
  <si>
    <t>01707080</t>
  </si>
  <si>
    <t>01707086</t>
  </si>
  <si>
    <t>01707092</t>
  </si>
  <si>
    <t>01707093</t>
  </si>
  <si>
    <t>01707094</t>
  </si>
  <si>
    <t>01707097</t>
  </si>
  <si>
    <t>01707100</t>
  </si>
  <si>
    <t>01707101</t>
  </si>
  <si>
    <t>01707105</t>
  </si>
  <si>
    <t>01707108</t>
  </si>
  <si>
    <t>01707109</t>
  </si>
  <si>
    <t>01707116</t>
  </si>
  <si>
    <t>01707117</t>
  </si>
  <si>
    <t>01707126</t>
  </si>
  <si>
    <t>01707130</t>
  </si>
  <si>
    <t>01707131</t>
  </si>
  <si>
    <t>01707132</t>
  </si>
  <si>
    <t>01707134</t>
  </si>
  <si>
    <t>01707135</t>
  </si>
  <si>
    <t>01707140</t>
  </si>
  <si>
    <t>01707147</t>
  </si>
  <si>
    <t>01707151</t>
  </si>
  <si>
    <t>01707153</t>
  </si>
  <si>
    <t>01707155</t>
  </si>
  <si>
    <t>01707156</t>
  </si>
  <si>
    <t>01708002</t>
  </si>
  <si>
    <t>01708011</t>
  </si>
  <si>
    <t>01708021</t>
  </si>
  <si>
    <t>01708030</t>
  </si>
  <si>
    <t>01708052</t>
  </si>
  <si>
    <t>01708065</t>
  </si>
  <si>
    <t>01708073</t>
  </si>
  <si>
    <t>01708077</t>
  </si>
  <si>
    <t>01708083</t>
  </si>
  <si>
    <t>01708089</t>
  </si>
  <si>
    <t>01708094</t>
  </si>
  <si>
    <t>01708095</t>
  </si>
  <si>
    <t>01708097</t>
  </si>
  <si>
    <t>01708105</t>
  </si>
  <si>
    <t>01708106</t>
  </si>
  <si>
    <t>01708107</t>
  </si>
  <si>
    <t>01708112</t>
  </si>
  <si>
    <t>01708113</t>
  </si>
  <si>
    <t>01708116</t>
  </si>
  <si>
    <t>01708118</t>
  </si>
  <si>
    <t>01708121</t>
  </si>
  <si>
    <t>01708127</t>
  </si>
  <si>
    <t>01709003</t>
  </si>
  <si>
    <t>01709009</t>
  </si>
  <si>
    <t>01709010</t>
  </si>
  <si>
    <t>01709012</t>
  </si>
  <si>
    <t>01709014</t>
  </si>
  <si>
    <t>01709015</t>
  </si>
  <si>
    <t>01709016</t>
  </si>
  <si>
    <t>01709020</t>
  </si>
  <si>
    <t>01709021</t>
  </si>
  <si>
    <t>01709028</t>
  </si>
  <si>
    <t>01709030</t>
  </si>
  <si>
    <t>01709031</t>
  </si>
  <si>
    <t>01709036</t>
  </si>
  <si>
    <t>01709040</t>
  </si>
  <si>
    <t>01709044</t>
  </si>
  <si>
    <t>01709045</t>
  </si>
  <si>
    <t>01709047</t>
  </si>
  <si>
    <t>01709051</t>
  </si>
  <si>
    <t>01709055</t>
  </si>
  <si>
    <t>01709057</t>
  </si>
  <si>
    <t>01709058</t>
  </si>
  <si>
    <t>01709060</t>
  </si>
  <si>
    <t>01709064</t>
  </si>
  <si>
    <t>01709068</t>
  </si>
  <si>
    <t>01709069</t>
  </si>
  <si>
    <t>01709074</t>
  </si>
  <si>
    <t>01709078</t>
  </si>
  <si>
    <t>01709080</t>
  </si>
  <si>
    <t>01709091</t>
  </si>
  <si>
    <t>01709102</t>
  </si>
  <si>
    <t>01709103</t>
  </si>
  <si>
    <t>01709110</t>
  </si>
  <si>
    <t>01709126</t>
  </si>
  <si>
    <t>01709128</t>
  </si>
  <si>
    <t>01710003</t>
  </si>
  <si>
    <t>01710005</t>
  </si>
  <si>
    <t>01710025</t>
  </si>
  <si>
    <t>01710031</t>
  </si>
  <si>
    <t>01710032</t>
  </si>
  <si>
    <t>01710038</t>
  </si>
  <si>
    <t>01710039</t>
  </si>
  <si>
    <t>01710045</t>
  </si>
  <si>
    <t>01710049</t>
  </si>
  <si>
    <t>01710052</t>
  </si>
  <si>
    <t>01710053</t>
  </si>
  <si>
    <t>01710066</t>
  </si>
  <si>
    <t>01710067</t>
  </si>
  <si>
    <t>01711002</t>
  </si>
  <si>
    <t>01711007</t>
  </si>
  <si>
    <t>01711018</t>
  </si>
  <si>
    <t>01711022</t>
  </si>
  <si>
    <t>01711027</t>
  </si>
  <si>
    <t xml:space="preserve">ДАТА ПРОВЕДЕНИЯ: «22»сентября  2025 года  </t>
  </si>
  <si>
    <t>победитель</t>
  </si>
  <si>
    <t>призер</t>
  </si>
  <si>
    <t>Лукина</t>
  </si>
  <si>
    <t>01705103</t>
  </si>
  <si>
    <t>01708020</t>
  </si>
  <si>
    <t>01708009</t>
  </si>
  <si>
    <t xml:space="preserve">Сычева </t>
  </si>
  <si>
    <t>Алябина</t>
  </si>
  <si>
    <t>Викторовна</t>
  </si>
  <si>
    <t>Серговская</t>
  </si>
  <si>
    <t>Гопта</t>
  </si>
  <si>
    <t>Золина</t>
  </si>
  <si>
    <t>Сычева</t>
  </si>
  <si>
    <t xml:space="preserve">Валерия </t>
  </si>
  <si>
    <t xml:space="preserve">Буслюк </t>
  </si>
  <si>
    <t>Буслюк</t>
  </si>
  <si>
    <t>Горева</t>
  </si>
  <si>
    <t>Людмила</t>
  </si>
  <si>
    <t>Майя</t>
  </si>
  <si>
    <t>Оксана</t>
  </si>
  <si>
    <t>Ввал</t>
  </si>
  <si>
    <t>Матвеева</t>
  </si>
  <si>
    <t>Евсюткина</t>
  </si>
  <si>
    <t>Елена</t>
  </si>
  <si>
    <t>по английскому языку</t>
  </si>
  <si>
    <t>участник</t>
  </si>
  <si>
    <t xml:space="preserve">                                                                                 «25»   сентября 2025 года</t>
  </si>
  <si>
    <t>Решением жюри школьного этапа Всероссийской олимпиады школьников по английскому языку,  утвержденным   Приказом   Управления     образования    Администрации    г. Твери   от 10 сентября 2025 г.  № 840 ,  определяются следующие результаты: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</si>
</sst>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/>
    </xf>
    <xf numFmtId="0" fontId="1" fillId="2" borderId="10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0" fillId="0" borderId="1" xfId="0" applyBorder="1"/>
    <xf numFmtId="0" fontId="2" fillId="0" borderId="0" xfId="0" applyFont="1" applyAlignment="1"/>
    <xf numFmtId="0" fontId="2" fillId="0" borderId="13" xfId="0" applyFont="1" applyBorder="1" applyAlignment="1">
      <alignment horizontal="center" vertical="top"/>
    </xf>
    <xf numFmtId="0" fontId="2" fillId="0" borderId="1" xfId="0" applyFont="1" applyFill="1" applyBorder="1"/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left" wrapText="1"/>
    </xf>
    <xf numFmtId="0" fontId="1" fillId="0" borderId="0" xfId="0" applyFont="1"/>
    <xf numFmtId="0" fontId="0" fillId="0" borderId="0" xfId="0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2" borderId="12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49" fontId="1" fillId="0" borderId="0" xfId="0" applyNumberFormat="1" applyFont="1" applyAlignment="1">
      <alignment horizontal="left" vertical="top"/>
    </xf>
    <xf numFmtId="0" fontId="1" fillId="0" borderId="0" xfId="0" applyFont="1" applyBorder="1" applyAlignment="1">
      <alignment horizontal="left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top"/>
    </xf>
    <xf numFmtId="0" fontId="2" fillId="2" borderId="6" xfId="0" applyFont="1" applyFill="1" applyBorder="1" applyAlignment="1">
      <alignment horizontal="right" vertical="top"/>
    </xf>
    <xf numFmtId="0" fontId="2" fillId="2" borderId="4" xfId="0" applyFont="1" applyFill="1" applyBorder="1" applyAlignment="1">
      <alignment horizontal="right" vertical="top"/>
    </xf>
    <xf numFmtId="0" fontId="2" fillId="2" borderId="16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0" fontId="2" fillId="3" borderId="10" xfId="0" applyFont="1" applyFill="1" applyBorder="1" applyAlignment="1">
      <alignment horizontal="left" vertical="center"/>
    </xf>
    <xf numFmtId="0" fontId="1" fillId="3" borderId="0" xfId="0" applyFont="1" applyFill="1"/>
    <xf numFmtId="0" fontId="1" fillId="2" borderId="5" xfId="0" applyFont="1" applyFill="1" applyBorder="1" applyAlignment="1">
      <alignment horizontal="center" vertical="top" wrapText="1"/>
    </xf>
    <xf numFmtId="49" fontId="1" fillId="2" borderId="18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14" fontId="2" fillId="0" borderId="0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top"/>
    </xf>
    <xf numFmtId="0" fontId="2" fillId="2" borderId="1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2" fillId="2" borderId="20" xfId="0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2" borderId="5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left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14" fontId="2" fillId="3" borderId="1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3" borderId="1" xfId="0" applyFont="1" applyFill="1" applyBorder="1"/>
    <xf numFmtId="0" fontId="0" fillId="0" borderId="0" xfId="0"/>
    <xf numFmtId="2" fontId="2" fillId="0" borderId="0" xfId="0" applyNumberFormat="1" applyFont="1" applyAlignment="1">
      <alignment horizontal="center"/>
    </xf>
    <xf numFmtId="0" fontId="1" fillId="0" borderId="0" xfId="0" applyFont="1"/>
    <xf numFmtId="2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/>
    <xf numFmtId="14" fontId="2" fillId="0" borderId="14" xfId="0" applyNumberFormat="1" applyFont="1" applyBorder="1"/>
    <xf numFmtId="0" fontId="2" fillId="2" borderId="1" xfId="0" applyFont="1" applyFill="1" applyBorder="1" applyAlignment="1">
      <alignment horizontal="center" vertical="top"/>
    </xf>
    <xf numFmtId="14" fontId="4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Border="1" applyAlignment="1">
      <alignment horizontal="center"/>
    </xf>
    <xf numFmtId="0" fontId="0" fillId="3" borderId="0" xfId="0" applyFill="1"/>
    <xf numFmtId="14" fontId="2" fillId="0" borderId="14" xfId="0" applyNumberFormat="1" applyFont="1" applyBorder="1"/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/>
    <xf numFmtId="0" fontId="1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3" borderId="14" xfId="0" applyFont="1" applyFill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49" fontId="2" fillId="3" borderId="10" xfId="0" applyNumberFormat="1" applyFont="1" applyFill="1" applyBorder="1" applyAlignment="1">
      <alignment horizontal="center" vertical="center"/>
    </xf>
    <xf numFmtId="0" fontId="2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3" borderId="14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top"/>
    </xf>
    <xf numFmtId="1" fontId="2" fillId="0" borderId="10" xfId="0" applyNumberFormat="1" applyFont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3" xfId="0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top"/>
    </xf>
    <xf numFmtId="0" fontId="5" fillId="3" borderId="0" xfId="0" applyFont="1" applyFill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 vertical="top"/>
    </xf>
    <xf numFmtId="0" fontId="6" fillId="3" borderId="0" xfId="0" applyFont="1" applyFill="1"/>
    <xf numFmtId="49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top"/>
    </xf>
    <xf numFmtId="1" fontId="2" fillId="0" borderId="15" xfId="0" applyNumberFormat="1" applyFont="1" applyBorder="1" applyAlignment="1">
      <alignment horizontal="center" vertical="top"/>
    </xf>
    <xf numFmtId="0" fontId="1" fillId="0" borderId="1" xfId="0" applyFont="1" applyBorder="1"/>
    <xf numFmtId="49" fontId="2" fillId="3" borderId="14" xfId="0" applyNumberFormat="1" applyFont="1" applyFill="1" applyBorder="1" applyAlignment="1">
      <alignment horizontal="center"/>
    </xf>
    <xf numFmtId="0" fontId="2" fillId="3" borderId="15" xfId="0" applyFont="1" applyFill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49" fontId="2" fillId="2" borderId="18" xfId="0" applyNumberFormat="1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0" fillId="0" borderId="0" xfId="0" applyFont="1"/>
    <xf numFmtId="0" fontId="2" fillId="0" borderId="1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/>
    <xf numFmtId="0" fontId="4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0" fontId="4" fillId="0" borderId="15" xfId="0" applyFont="1" applyBorder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49" fontId="1" fillId="3" borderId="0" xfId="0" applyNumberFormat="1" applyFont="1" applyFill="1" applyAlignment="1">
      <alignment horizontal="left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left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right" vertical="top"/>
    </xf>
    <xf numFmtId="0" fontId="2" fillId="3" borderId="16" xfId="0" applyFont="1" applyFill="1" applyBorder="1" applyAlignment="1">
      <alignment horizontal="right" vertical="top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0" fillId="3" borderId="0" xfId="0" applyFont="1" applyFill="1"/>
    <xf numFmtId="49" fontId="1" fillId="3" borderId="0" xfId="0" applyNumberFormat="1" applyFont="1" applyFill="1" applyAlignment="1">
      <alignment horizontal="center" vertical="top"/>
    </xf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14" fontId="4" fillId="3" borderId="0" xfId="0" applyNumberFormat="1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vertical="top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Alignment="1">
      <alignment horizontal="center"/>
    </xf>
    <xf numFmtId="0" fontId="0" fillId="3" borderId="0" xfId="0" applyFont="1" applyFill="1" applyBorder="1"/>
    <xf numFmtId="0" fontId="0" fillId="3" borderId="0" xfId="0" applyFont="1" applyFill="1" applyAlignment="1">
      <alignment vertical="center"/>
    </xf>
    <xf numFmtId="0" fontId="0" fillId="3" borderId="0" xfId="0" applyFont="1" applyFill="1" applyAlignment="1">
      <alignment horizontal="left" vertical="center"/>
    </xf>
    <xf numFmtId="0" fontId="0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wrapText="1"/>
    </xf>
    <xf numFmtId="0" fontId="2" fillId="3" borderId="6" xfId="0" applyFont="1" applyFill="1" applyBorder="1" applyAlignment="1">
      <alignment horizontal="center" vertical="top"/>
    </xf>
    <xf numFmtId="1" fontId="2" fillId="3" borderId="1" xfId="0" applyNumberFormat="1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0" fillId="3" borderId="0" xfId="0" applyFont="1" applyFill="1" applyAlignment="1">
      <alignment horizontal="center"/>
    </xf>
    <xf numFmtId="0" fontId="2" fillId="3" borderId="0" xfId="0" applyFont="1" applyFill="1" applyBorder="1"/>
    <xf numFmtId="0" fontId="2" fillId="2" borderId="6" xfId="0" applyFont="1" applyFill="1" applyBorder="1" applyAlignment="1">
      <alignment horizontal="center" vertical="top"/>
    </xf>
    <xf numFmtId="1" fontId="2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7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opLeftCell="A3" zoomScaleNormal="100" workbookViewId="0">
      <selection activeCell="D17" sqref="D17:J66"/>
    </sheetView>
  </sheetViews>
  <sheetFormatPr defaultRowHeight="15" x14ac:dyDescent="0.25"/>
  <cols>
    <col min="3" max="3" width="12.140625" style="198" customWidth="1"/>
    <col min="4" max="4" width="7.42578125" style="17" customWidth="1"/>
    <col min="5" max="5" width="10.5703125" style="198" customWidth="1"/>
    <col min="6" max="7" width="8.7109375" style="198"/>
    <col min="8" max="8" width="13.42578125" style="198" customWidth="1"/>
    <col min="9" max="9" width="9.42578125" style="198" customWidth="1"/>
    <col min="10" max="10" width="12.5703125" style="198" customWidth="1"/>
  </cols>
  <sheetData>
    <row r="1" spans="1:10" s="101" customFormat="1" ht="21.75" customHeight="1" x14ac:dyDescent="0.25">
      <c r="A1" s="118"/>
      <c r="B1" s="261" t="s">
        <v>0</v>
      </c>
      <c r="C1" s="261"/>
      <c r="D1" s="261"/>
      <c r="E1" s="261"/>
      <c r="F1" s="261"/>
      <c r="G1" s="261"/>
      <c r="H1" s="261"/>
      <c r="I1" s="261"/>
      <c r="J1" s="261"/>
    </row>
    <row r="2" spans="1:10" s="101" customFormat="1" ht="15.75" x14ac:dyDescent="0.25">
      <c r="A2" s="118"/>
      <c r="B2" s="262" t="s">
        <v>32</v>
      </c>
      <c r="C2" s="262"/>
      <c r="D2" s="262"/>
      <c r="E2" s="262"/>
      <c r="F2" s="262"/>
      <c r="G2" s="262"/>
      <c r="H2" s="262"/>
      <c r="I2" s="262"/>
      <c r="J2" s="262"/>
    </row>
    <row r="3" spans="1:10" s="101" customFormat="1" ht="15.75" x14ac:dyDescent="0.25">
      <c r="A3" s="118"/>
      <c r="B3" s="262" t="s">
        <v>316</v>
      </c>
      <c r="C3" s="262"/>
      <c r="D3" s="262"/>
      <c r="E3" s="262"/>
      <c r="F3" s="262"/>
      <c r="G3" s="262"/>
      <c r="H3" s="262"/>
      <c r="I3" s="262"/>
      <c r="J3" s="262"/>
    </row>
    <row r="4" spans="1:10" s="101" customFormat="1" ht="15.75" x14ac:dyDescent="0.25">
      <c r="A4" s="118"/>
      <c r="B4" s="262" t="s">
        <v>1</v>
      </c>
      <c r="C4" s="262"/>
      <c r="D4" s="262"/>
      <c r="E4" s="262"/>
      <c r="F4" s="262"/>
      <c r="G4" s="262"/>
      <c r="H4" s="262"/>
      <c r="I4" s="262"/>
      <c r="J4" s="262"/>
    </row>
    <row r="5" spans="1:10" s="101" customFormat="1" ht="15.75" x14ac:dyDescent="0.25">
      <c r="A5" s="118"/>
      <c r="B5" s="34" t="s">
        <v>318</v>
      </c>
      <c r="C5" s="47"/>
      <c r="D5" s="186"/>
      <c r="E5" s="186"/>
      <c r="F5" s="186"/>
      <c r="G5" s="186"/>
      <c r="H5" s="186"/>
      <c r="I5" s="186"/>
      <c r="J5" s="186"/>
    </row>
    <row r="6" spans="1:10" s="101" customFormat="1" ht="15.75" x14ac:dyDescent="0.25">
      <c r="A6" s="118"/>
      <c r="B6" s="34"/>
      <c r="C6" s="47"/>
      <c r="D6" s="186"/>
      <c r="E6" s="186"/>
      <c r="F6" s="186"/>
      <c r="G6" s="186"/>
      <c r="H6" s="186"/>
      <c r="I6" s="186"/>
      <c r="J6" s="186"/>
    </row>
    <row r="7" spans="1:10" s="101" customFormat="1" ht="15.75" x14ac:dyDescent="0.25">
      <c r="A7" s="118"/>
      <c r="B7" s="259" t="s">
        <v>291</v>
      </c>
      <c r="C7" s="259"/>
      <c r="D7" s="186"/>
      <c r="E7" s="186"/>
      <c r="F7" s="186"/>
      <c r="G7" s="186"/>
      <c r="H7" s="186"/>
      <c r="I7" s="186"/>
      <c r="J7" s="186"/>
    </row>
    <row r="8" spans="1:10" s="101" customFormat="1" ht="15.75" x14ac:dyDescent="0.25">
      <c r="A8" s="118"/>
      <c r="B8" s="34"/>
      <c r="C8" s="47"/>
      <c r="D8" s="186"/>
      <c r="E8" s="186"/>
      <c r="F8" s="186"/>
      <c r="G8" s="186"/>
      <c r="H8" s="186"/>
      <c r="I8" s="186"/>
      <c r="J8" s="186"/>
    </row>
    <row r="9" spans="1:10" s="101" customFormat="1" ht="15.75" x14ac:dyDescent="0.25">
      <c r="A9" s="118"/>
      <c r="B9" s="259" t="s">
        <v>33</v>
      </c>
      <c r="C9" s="259"/>
      <c r="D9" s="186"/>
      <c r="E9" s="186"/>
      <c r="F9" s="186"/>
      <c r="G9" s="186"/>
      <c r="H9" s="186"/>
      <c r="I9" s="186"/>
      <c r="J9" s="186"/>
    </row>
    <row r="10" spans="1:10" s="101" customFormat="1" ht="15.75" x14ac:dyDescent="0.25">
      <c r="A10" s="118"/>
      <c r="B10" s="34" t="s">
        <v>12</v>
      </c>
      <c r="C10" s="47"/>
      <c r="D10" s="186"/>
      <c r="E10" s="186"/>
      <c r="F10" s="186"/>
      <c r="G10" s="186"/>
      <c r="H10" s="186"/>
      <c r="I10" s="186"/>
      <c r="J10" s="186"/>
    </row>
    <row r="11" spans="1:10" s="101" customFormat="1" ht="15.75" x14ac:dyDescent="0.25">
      <c r="A11" s="118"/>
      <c r="B11" s="34"/>
      <c r="C11" s="47"/>
      <c r="D11" s="186"/>
      <c r="E11" s="186"/>
      <c r="F11" s="186"/>
      <c r="G11" s="186"/>
      <c r="H11" s="186"/>
      <c r="I11" s="186"/>
      <c r="J11" s="186"/>
    </row>
    <row r="12" spans="1:10" s="101" customFormat="1" ht="15.75" x14ac:dyDescent="0.25">
      <c r="A12" s="118"/>
      <c r="B12" s="260" t="s">
        <v>319</v>
      </c>
      <c r="C12" s="260"/>
      <c r="D12" s="260"/>
      <c r="E12" s="260"/>
      <c r="F12" s="260"/>
      <c r="G12" s="260"/>
      <c r="H12" s="260"/>
      <c r="I12" s="260"/>
      <c r="J12" s="260"/>
    </row>
    <row r="13" spans="1:10" s="101" customFormat="1" ht="15.75" x14ac:dyDescent="0.25">
      <c r="A13" s="118"/>
      <c r="B13" s="260"/>
      <c r="C13" s="260"/>
      <c r="D13" s="260"/>
      <c r="E13" s="260"/>
      <c r="F13" s="260"/>
      <c r="G13" s="260"/>
      <c r="H13" s="260"/>
      <c r="I13" s="260"/>
      <c r="J13" s="260"/>
    </row>
    <row r="14" spans="1:10" s="101" customFormat="1" ht="16.5" thickBot="1" x14ac:dyDescent="0.3">
      <c r="A14" s="117"/>
      <c r="B14" s="25"/>
      <c r="C14" s="38"/>
      <c r="D14" s="110"/>
      <c r="E14" s="185"/>
      <c r="F14" s="185"/>
      <c r="G14" s="185"/>
      <c r="H14" s="185"/>
      <c r="I14" s="185"/>
      <c r="J14" s="121"/>
    </row>
    <row r="15" spans="1:10" s="101" customFormat="1" ht="15.75" customHeight="1" x14ac:dyDescent="0.25">
      <c r="A15" s="136"/>
      <c r="B15" s="65" t="s">
        <v>2</v>
      </c>
      <c r="C15" s="190" t="s">
        <v>13</v>
      </c>
      <c r="D15" s="190"/>
      <c r="E15" s="190"/>
      <c r="F15" s="190"/>
      <c r="G15" s="191"/>
      <c r="H15" s="192" t="s">
        <v>14</v>
      </c>
      <c r="I15" s="192"/>
      <c r="J15" s="193"/>
    </row>
    <row r="16" spans="1:10" s="101" customFormat="1" ht="81" customHeight="1" x14ac:dyDescent="0.25">
      <c r="A16" s="136"/>
      <c r="B16" s="64"/>
      <c r="C16" s="194" t="s">
        <v>3</v>
      </c>
      <c r="D16" s="195" t="s">
        <v>7</v>
      </c>
      <c r="E16" s="196" t="s">
        <v>8</v>
      </c>
      <c r="F16" s="196" t="s">
        <v>9</v>
      </c>
      <c r="G16" s="196" t="s">
        <v>15</v>
      </c>
      <c r="H16" s="196" t="s">
        <v>4</v>
      </c>
      <c r="I16" s="196" t="s">
        <v>5</v>
      </c>
      <c r="J16" s="197" t="s">
        <v>6</v>
      </c>
    </row>
    <row r="17" spans="1:10" s="101" customFormat="1" ht="15.75" x14ac:dyDescent="0.25">
      <c r="A17" s="94"/>
      <c r="B17" s="132">
        <v>1</v>
      </c>
      <c r="C17" s="130" t="s">
        <v>51</v>
      </c>
      <c r="D17" s="122">
        <v>5</v>
      </c>
      <c r="E17" s="123" t="s">
        <v>292</v>
      </c>
      <c r="F17" s="15">
        <v>42</v>
      </c>
      <c r="G17" s="168">
        <f t="shared" ref="G17:G48" si="0">F17*100/48</f>
        <v>87.5</v>
      </c>
      <c r="H17" s="127" t="s">
        <v>294</v>
      </c>
      <c r="I17" s="127" t="s">
        <v>29</v>
      </c>
      <c r="J17" s="127" t="s">
        <v>30</v>
      </c>
    </row>
    <row r="18" spans="1:10" s="101" customFormat="1" ht="16.5" customHeight="1" x14ac:dyDescent="0.25">
      <c r="A18" s="94"/>
      <c r="B18" s="132">
        <v>2</v>
      </c>
      <c r="C18" s="130" t="s">
        <v>54</v>
      </c>
      <c r="D18" s="122">
        <v>5</v>
      </c>
      <c r="E18" s="123" t="s">
        <v>292</v>
      </c>
      <c r="F18" s="15">
        <v>39</v>
      </c>
      <c r="G18" s="168">
        <f t="shared" si="0"/>
        <v>81.25</v>
      </c>
      <c r="H18" s="127" t="s">
        <v>294</v>
      </c>
      <c r="I18" s="127" t="s">
        <v>29</v>
      </c>
      <c r="J18" s="127" t="s">
        <v>30</v>
      </c>
    </row>
    <row r="19" spans="1:10" s="101" customFormat="1" ht="15.75" x14ac:dyDescent="0.25">
      <c r="A19" s="151"/>
      <c r="B19" s="132">
        <v>3</v>
      </c>
      <c r="C19" s="130" t="s">
        <v>80</v>
      </c>
      <c r="D19" s="128">
        <v>5</v>
      </c>
      <c r="E19" s="123" t="s">
        <v>292</v>
      </c>
      <c r="F19" s="131">
        <v>35</v>
      </c>
      <c r="G19" s="168">
        <f t="shared" si="0"/>
        <v>72.916666666666671</v>
      </c>
      <c r="H19" s="127" t="s">
        <v>294</v>
      </c>
      <c r="I19" s="127" t="s">
        <v>29</v>
      </c>
      <c r="J19" s="127" t="s">
        <v>30</v>
      </c>
    </row>
    <row r="20" spans="1:10" s="101" customFormat="1" ht="15.75" x14ac:dyDescent="0.25">
      <c r="A20" s="151"/>
      <c r="B20" s="132">
        <v>4</v>
      </c>
      <c r="C20" s="130" t="s">
        <v>76</v>
      </c>
      <c r="D20" s="128">
        <v>5</v>
      </c>
      <c r="E20" s="123" t="s">
        <v>292</v>
      </c>
      <c r="F20" s="131">
        <v>34</v>
      </c>
      <c r="G20" s="168">
        <f t="shared" si="0"/>
        <v>70.833333333333329</v>
      </c>
      <c r="H20" s="127" t="s">
        <v>294</v>
      </c>
      <c r="I20" s="127" t="s">
        <v>29</v>
      </c>
      <c r="J20" s="127" t="s">
        <v>30</v>
      </c>
    </row>
    <row r="21" spans="1:10" s="101" customFormat="1" ht="15.75" x14ac:dyDescent="0.25">
      <c r="A21" s="94"/>
      <c r="B21" s="132">
        <v>5</v>
      </c>
      <c r="C21" s="130" t="s">
        <v>61</v>
      </c>
      <c r="D21" s="122">
        <v>5</v>
      </c>
      <c r="E21" s="123" t="s">
        <v>293</v>
      </c>
      <c r="F21" s="15">
        <v>33</v>
      </c>
      <c r="G21" s="168">
        <f t="shared" si="0"/>
        <v>68.75</v>
      </c>
      <c r="H21" s="127" t="s">
        <v>294</v>
      </c>
      <c r="I21" s="127" t="s">
        <v>29</v>
      </c>
      <c r="J21" s="127" t="s">
        <v>30</v>
      </c>
    </row>
    <row r="22" spans="1:10" s="101" customFormat="1" ht="15.75" x14ac:dyDescent="0.25">
      <c r="A22" s="136"/>
      <c r="B22" s="132">
        <v>6</v>
      </c>
      <c r="C22" s="173" t="s">
        <v>58</v>
      </c>
      <c r="D22" s="122">
        <v>5</v>
      </c>
      <c r="E22" s="123" t="s">
        <v>293</v>
      </c>
      <c r="F22" s="15">
        <v>32</v>
      </c>
      <c r="G22" s="168">
        <f t="shared" si="0"/>
        <v>66.666666666666671</v>
      </c>
      <c r="H22" s="97" t="s">
        <v>301</v>
      </c>
      <c r="I22" s="97" t="s">
        <v>28</v>
      </c>
      <c r="J22" s="97" t="s">
        <v>22</v>
      </c>
    </row>
    <row r="23" spans="1:10" s="101" customFormat="1" ht="15.75" x14ac:dyDescent="0.25">
      <c r="A23" s="161"/>
      <c r="B23" s="132">
        <v>7</v>
      </c>
      <c r="C23" s="130" t="s">
        <v>35</v>
      </c>
      <c r="D23" s="128">
        <v>5</v>
      </c>
      <c r="E23" s="123" t="s">
        <v>293</v>
      </c>
      <c r="F23" s="15">
        <v>29</v>
      </c>
      <c r="G23" s="168">
        <f t="shared" si="0"/>
        <v>60.416666666666664</v>
      </c>
      <c r="H23" s="127" t="s">
        <v>298</v>
      </c>
      <c r="I23" s="97" t="s">
        <v>25</v>
      </c>
      <c r="J23" s="97" t="s">
        <v>300</v>
      </c>
    </row>
    <row r="24" spans="1:10" s="101" customFormat="1" ht="15.75" x14ac:dyDescent="0.25">
      <c r="A24" s="151"/>
      <c r="B24" s="132">
        <v>8</v>
      </c>
      <c r="C24" s="130" t="s">
        <v>60</v>
      </c>
      <c r="D24" s="122">
        <v>5</v>
      </c>
      <c r="E24" s="123" t="s">
        <v>293</v>
      </c>
      <c r="F24" s="15">
        <v>28</v>
      </c>
      <c r="G24" s="168">
        <f t="shared" si="0"/>
        <v>58.333333333333336</v>
      </c>
      <c r="H24" s="97" t="s">
        <v>301</v>
      </c>
      <c r="I24" s="97" t="s">
        <v>28</v>
      </c>
      <c r="J24" s="97" t="s">
        <v>22</v>
      </c>
    </row>
    <row r="25" spans="1:10" s="101" customFormat="1" ht="15.75" x14ac:dyDescent="0.25">
      <c r="A25" s="151"/>
      <c r="B25" s="132">
        <v>9</v>
      </c>
      <c r="C25" s="130" t="s">
        <v>66</v>
      </c>
      <c r="D25" s="122">
        <v>5</v>
      </c>
      <c r="E25" s="123" t="s">
        <v>293</v>
      </c>
      <c r="F25" s="15">
        <v>28</v>
      </c>
      <c r="G25" s="168">
        <f t="shared" si="0"/>
        <v>58.333333333333336</v>
      </c>
      <c r="H25" s="127" t="s">
        <v>294</v>
      </c>
      <c r="I25" s="127" t="s">
        <v>29</v>
      </c>
      <c r="J25" s="127" t="s">
        <v>30</v>
      </c>
    </row>
    <row r="26" spans="1:10" s="101" customFormat="1" ht="15.75" x14ac:dyDescent="0.25">
      <c r="A26" s="151"/>
      <c r="B26" s="132">
        <v>10</v>
      </c>
      <c r="C26" s="130" t="s">
        <v>77</v>
      </c>
      <c r="D26" s="128">
        <v>5</v>
      </c>
      <c r="E26" s="123" t="s">
        <v>293</v>
      </c>
      <c r="F26" s="131">
        <v>28</v>
      </c>
      <c r="G26" s="168">
        <f t="shared" si="0"/>
        <v>58.333333333333336</v>
      </c>
      <c r="H26" s="127" t="s">
        <v>301</v>
      </c>
      <c r="I26" s="127" t="s">
        <v>28</v>
      </c>
      <c r="J26" s="127" t="s">
        <v>22</v>
      </c>
    </row>
    <row r="27" spans="1:10" s="101" customFormat="1" ht="15.75" x14ac:dyDescent="0.25">
      <c r="A27" s="151"/>
      <c r="B27" s="132">
        <v>11</v>
      </c>
      <c r="C27" s="130" t="s">
        <v>69</v>
      </c>
      <c r="D27" s="128">
        <v>5</v>
      </c>
      <c r="E27" s="123" t="s">
        <v>293</v>
      </c>
      <c r="F27" s="131">
        <v>25</v>
      </c>
      <c r="G27" s="168">
        <f t="shared" si="0"/>
        <v>52.083333333333336</v>
      </c>
      <c r="H27" s="97" t="s">
        <v>301</v>
      </c>
      <c r="I27" s="97" t="s">
        <v>28</v>
      </c>
      <c r="J27" s="97" t="s">
        <v>22</v>
      </c>
    </row>
    <row r="28" spans="1:10" s="101" customFormat="1" ht="15.75" x14ac:dyDescent="0.25">
      <c r="A28" s="151"/>
      <c r="B28" s="132">
        <v>12</v>
      </c>
      <c r="C28" s="130" t="s">
        <v>52</v>
      </c>
      <c r="D28" s="122">
        <v>5</v>
      </c>
      <c r="E28" s="123" t="s">
        <v>293</v>
      </c>
      <c r="F28" s="15">
        <v>24</v>
      </c>
      <c r="G28" s="168">
        <f t="shared" si="0"/>
        <v>50</v>
      </c>
      <c r="H28" s="127" t="s">
        <v>294</v>
      </c>
      <c r="I28" s="127" t="s">
        <v>29</v>
      </c>
      <c r="J28" s="127" t="s">
        <v>30</v>
      </c>
    </row>
    <row r="29" spans="1:10" s="101" customFormat="1" ht="15.75" x14ac:dyDescent="0.25">
      <c r="A29" s="151"/>
      <c r="B29" s="132">
        <v>13</v>
      </c>
      <c r="C29" s="130" t="s">
        <v>59</v>
      </c>
      <c r="D29" s="122">
        <v>5</v>
      </c>
      <c r="E29" s="123" t="s">
        <v>317</v>
      </c>
      <c r="F29" s="15">
        <v>23</v>
      </c>
      <c r="G29" s="168">
        <f t="shared" si="0"/>
        <v>47.916666666666664</v>
      </c>
      <c r="H29" s="127" t="s">
        <v>294</v>
      </c>
      <c r="I29" s="127" t="s">
        <v>29</v>
      </c>
      <c r="J29" s="127" t="s">
        <v>30</v>
      </c>
    </row>
    <row r="30" spans="1:10" s="101" customFormat="1" ht="15.75" x14ac:dyDescent="0.25">
      <c r="A30" s="151"/>
      <c r="B30" s="132">
        <v>14</v>
      </c>
      <c r="C30" s="130" t="s">
        <v>67</v>
      </c>
      <c r="D30" s="122">
        <v>5</v>
      </c>
      <c r="E30" s="123" t="s">
        <v>317</v>
      </c>
      <c r="F30" s="15">
        <v>23</v>
      </c>
      <c r="G30" s="168">
        <f t="shared" si="0"/>
        <v>47.916666666666664</v>
      </c>
      <c r="H30" s="97" t="s">
        <v>301</v>
      </c>
      <c r="I30" s="97" t="s">
        <v>28</v>
      </c>
      <c r="J30" s="97" t="s">
        <v>22</v>
      </c>
    </row>
    <row r="31" spans="1:10" s="101" customFormat="1" ht="15.75" x14ac:dyDescent="0.25">
      <c r="A31" s="151"/>
      <c r="B31" s="132">
        <v>15</v>
      </c>
      <c r="C31" s="130" t="s">
        <v>78</v>
      </c>
      <c r="D31" s="128">
        <v>5</v>
      </c>
      <c r="E31" s="123" t="s">
        <v>317</v>
      </c>
      <c r="F31" s="199">
        <v>22</v>
      </c>
      <c r="G31" s="168">
        <f t="shared" si="0"/>
        <v>45.833333333333336</v>
      </c>
      <c r="H31" s="127" t="s">
        <v>301</v>
      </c>
      <c r="I31" s="127" t="s">
        <v>28</v>
      </c>
      <c r="J31" s="127" t="s">
        <v>22</v>
      </c>
    </row>
    <row r="32" spans="1:10" s="101" customFormat="1" ht="15.75" x14ac:dyDescent="0.25">
      <c r="A32" s="150"/>
      <c r="B32" s="132">
        <v>16</v>
      </c>
      <c r="C32" s="130" t="s">
        <v>79</v>
      </c>
      <c r="D32" s="128">
        <v>5</v>
      </c>
      <c r="E32" s="123" t="s">
        <v>317</v>
      </c>
      <c r="F32" s="131">
        <v>22</v>
      </c>
      <c r="G32" s="168">
        <f t="shared" si="0"/>
        <v>45.833333333333336</v>
      </c>
      <c r="H32" s="127" t="s">
        <v>301</v>
      </c>
      <c r="I32" s="127" t="s">
        <v>28</v>
      </c>
      <c r="J32" s="127" t="s">
        <v>22</v>
      </c>
    </row>
    <row r="33" spans="1:10" s="101" customFormat="1" ht="15.75" x14ac:dyDescent="0.25">
      <c r="A33" s="150"/>
      <c r="B33" s="132">
        <v>17</v>
      </c>
      <c r="C33" s="130" t="s">
        <v>46</v>
      </c>
      <c r="D33" s="128">
        <v>5</v>
      </c>
      <c r="E33" s="123" t="s">
        <v>317</v>
      </c>
      <c r="F33" s="15">
        <v>21</v>
      </c>
      <c r="G33" s="168">
        <f t="shared" si="0"/>
        <v>43.75</v>
      </c>
      <c r="H33" s="127" t="s">
        <v>294</v>
      </c>
      <c r="I33" s="127" t="s">
        <v>29</v>
      </c>
      <c r="J33" s="127" t="s">
        <v>30</v>
      </c>
    </row>
    <row r="34" spans="1:10" s="101" customFormat="1" ht="15.75" x14ac:dyDescent="0.25">
      <c r="A34" s="150"/>
      <c r="B34" s="132">
        <v>18</v>
      </c>
      <c r="C34" s="130" t="s">
        <v>40</v>
      </c>
      <c r="D34" s="128">
        <v>5</v>
      </c>
      <c r="E34" s="123" t="s">
        <v>317</v>
      </c>
      <c r="F34" s="133">
        <v>20</v>
      </c>
      <c r="G34" s="168">
        <f t="shared" si="0"/>
        <v>41.666666666666664</v>
      </c>
      <c r="H34" s="97" t="s">
        <v>301</v>
      </c>
      <c r="I34" s="97" t="s">
        <v>28</v>
      </c>
      <c r="J34" s="97" t="s">
        <v>22</v>
      </c>
    </row>
    <row r="35" spans="1:10" s="101" customFormat="1" ht="15.75" x14ac:dyDescent="0.25">
      <c r="A35" s="150"/>
      <c r="B35" s="132">
        <v>19</v>
      </c>
      <c r="C35" s="130" t="s">
        <v>44</v>
      </c>
      <c r="D35" s="128">
        <v>5</v>
      </c>
      <c r="E35" s="123" t="s">
        <v>317</v>
      </c>
      <c r="F35" s="15">
        <v>18</v>
      </c>
      <c r="G35" s="168">
        <f t="shared" si="0"/>
        <v>37.5</v>
      </c>
      <c r="H35" s="97" t="s">
        <v>301</v>
      </c>
      <c r="I35" s="97" t="s">
        <v>28</v>
      </c>
      <c r="J35" s="97" t="s">
        <v>22</v>
      </c>
    </row>
    <row r="36" spans="1:10" s="101" customFormat="1" ht="15.75" x14ac:dyDescent="0.25">
      <c r="A36" s="150"/>
      <c r="B36" s="132">
        <v>20</v>
      </c>
      <c r="C36" s="130" t="s">
        <v>64</v>
      </c>
      <c r="D36" s="122">
        <v>5</v>
      </c>
      <c r="E36" s="123" t="s">
        <v>317</v>
      </c>
      <c r="F36" s="133">
        <v>18</v>
      </c>
      <c r="G36" s="168">
        <f t="shared" si="0"/>
        <v>37.5</v>
      </c>
      <c r="H36" s="127" t="s">
        <v>294</v>
      </c>
      <c r="I36" s="127" t="s">
        <v>29</v>
      </c>
      <c r="J36" s="127" t="s">
        <v>30</v>
      </c>
    </row>
    <row r="37" spans="1:10" s="101" customFormat="1" ht="15.75" x14ac:dyDescent="0.25">
      <c r="A37" s="150"/>
      <c r="B37" s="132">
        <v>21</v>
      </c>
      <c r="C37" s="130" t="s">
        <v>74</v>
      </c>
      <c r="D37" s="128">
        <v>5</v>
      </c>
      <c r="E37" s="123" t="s">
        <v>317</v>
      </c>
      <c r="F37" s="131">
        <v>18</v>
      </c>
      <c r="G37" s="168">
        <f t="shared" si="0"/>
        <v>37.5</v>
      </c>
      <c r="H37" s="97" t="s">
        <v>301</v>
      </c>
      <c r="I37" s="97" t="s">
        <v>28</v>
      </c>
      <c r="J37" s="149" t="s">
        <v>22</v>
      </c>
    </row>
    <row r="38" spans="1:10" s="101" customFormat="1" ht="15.75" x14ac:dyDescent="0.25">
      <c r="A38" s="150"/>
      <c r="B38" s="132">
        <v>22</v>
      </c>
      <c r="C38" s="130" t="s">
        <v>39</v>
      </c>
      <c r="D38" s="128">
        <v>5</v>
      </c>
      <c r="E38" s="123" t="s">
        <v>317</v>
      </c>
      <c r="F38" s="15">
        <v>16</v>
      </c>
      <c r="G38" s="168">
        <f t="shared" si="0"/>
        <v>33.333333333333336</v>
      </c>
      <c r="H38" s="97" t="s">
        <v>301</v>
      </c>
      <c r="I38" s="97" t="s">
        <v>28</v>
      </c>
      <c r="J38" s="97" t="s">
        <v>22</v>
      </c>
    </row>
    <row r="39" spans="1:10" s="101" customFormat="1" ht="15.75" x14ac:dyDescent="0.25">
      <c r="A39" s="150"/>
      <c r="B39" s="132">
        <v>23</v>
      </c>
      <c r="C39" s="130" t="s">
        <v>63</v>
      </c>
      <c r="D39" s="122">
        <v>5</v>
      </c>
      <c r="E39" s="123" t="s">
        <v>317</v>
      </c>
      <c r="F39" s="133">
        <v>16</v>
      </c>
      <c r="G39" s="168">
        <f t="shared" si="0"/>
        <v>33.333333333333336</v>
      </c>
      <c r="H39" s="127" t="s">
        <v>294</v>
      </c>
      <c r="I39" s="127" t="s">
        <v>29</v>
      </c>
      <c r="J39" s="127" t="s">
        <v>30</v>
      </c>
    </row>
    <row r="40" spans="1:10" s="101" customFormat="1" ht="15.75" x14ac:dyDescent="0.25">
      <c r="A40" s="150"/>
      <c r="B40" s="132">
        <v>24</v>
      </c>
      <c r="C40" s="130" t="s">
        <v>75</v>
      </c>
      <c r="D40" s="128">
        <v>5</v>
      </c>
      <c r="E40" s="123" t="s">
        <v>317</v>
      </c>
      <c r="F40" s="131">
        <v>16</v>
      </c>
      <c r="G40" s="168">
        <f t="shared" si="0"/>
        <v>33.333333333333336</v>
      </c>
      <c r="H40" s="127" t="s">
        <v>294</v>
      </c>
      <c r="I40" s="127" t="s">
        <v>29</v>
      </c>
      <c r="J40" s="127" t="s">
        <v>30</v>
      </c>
    </row>
    <row r="41" spans="1:10" s="101" customFormat="1" ht="15.75" x14ac:dyDescent="0.25">
      <c r="A41" s="150"/>
      <c r="B41" s="132">
        <v>25</v>
      </c>
      <c r="C41" s="130" t="s">
        <v>57</v>
      </c>
      <c r="D41" s="122">
        <v>5</v>
      </c>
      <c r="E41" s="123" t="s">
        <v>317</v>
      </c>
      <c r="F41" s="15">
        <v>15</v>
      </c>
      <c r="G41" s="168">
        <f t="shared" si="0"/>
        <v>31.25</v>
      </c>
      <c r="H41" s="97" t="s">
        <v>301</v>
      </c>
      <c r="I41" s="97" t="s">
        <v>28</v>
      </c>
      <c r="J41" s="97" t="s">
        <v>22</v>
      </c>
    </row>
    <row r="42" spans="1:10" s="101" customFormat="1" ht="15.75" x14ac:dyDescent="0.25">
      <c r="A42" s="150"/>
      <c r="B42" s="132">
        <v>26</v>
      </c>
      <c r="C42" s="130" t="s">
        <v>68</v>
      </c>
      <c r="D42" s="122">
        <v>5</v>
      </c>
      <c r="E42" s="123" t="s">
        <v>317</v>
      </c>
      <c r="F42" s="15">
        <v>15</v>
      </c>
      <c r="G42" s="168">
        <f t="shared" si="0"/>
        <v>31.25</v>
      </c>
      <c r="H42" s="97" t="s">
        <v>301</v>
      </c>
      <c r="I42" s="97" t="s">
        <v>28</v>
      </c>
      <c r="J42" s="149" t="s">
        <v>22</v>
      </c>
    </row>
    <row r="43" spans="1:10" s="101" customFormat="1" ht="15.75" x14ac:dyDescent="0.25">
      <c r="A43" s="150"/>
      <c r="B43" s="132">
        <v>27</v>
      </c>
      <c r="C43" s="130" t="s">
        <v>36</v>
      </c>
      <c r="D43" s="128">
        <v>5</v>
      </c>
      <c r="E43" s="123" t="s">
        <v>317</v>
      </c>
      <c r="F43" s="15">
        <v>14</v>
      </c>
      <c r="G43" s="168">
        <f t="shared" si="0"/>
        <v>29.166666666666668</v>
      </c>
      <c r="H43" s="127" t="s">
        <v>298</v>
      </c>
      <c r="I43" s="97" t="s">
        <v>25</v>
      </c>
      <c r="J43" s="97" t="s">
        <v>300</v>
      </c>
    </row>
    <row r="44" spans="1:10" s="101" customFormat="1" ht="15.75" x14ac:dyDescent="0.25">
      <c r="A44" s="150"/>
      <c r="B44" s="132">
        <v>28</v>
      </c>
      <c r="C44" s="130" t="s">
        <v>41</v>
      </c>
      <c r="D44" s="128">
        <v>5</v>
      </c>
      <c r="E44" s="123" t="s">
        <v>317</v>
      </c>
      <c r="F44" s="15">
        <v>14</v>
      </c>
      <c r="G44" s="168">
        <f t="shared" si="0"/>
        <v>29.166666666666668</v>
      </c>
      <c r="H44" s="97" t="s">
        <v>301</v>
      </c>
      <c r="I44" s="97" t="s">
        <v>28</v>
      </c>
      <c r="J44" s="149" t="s">
        <v>22</v>
      </c>
    </row>
    <row r="45" spans="1:10" s="101" customFormat="1" ht="15.75" x14ac:dyDescent="0.25">
      <c r="A45" s="150"/>
      <c r="B45" s="132">
        <v>29</v>
      </c>
      <c r="C45" s="130" t="s">
        <v>50</v>
      </c>
      <c r="D45" s="122">
        <v>5</v>
      </c>
      <c r="E45" s="123" t="s">
        <v>317</v>
      </c>
      <c r="F45" s="15">
        <v>14</v>
      </c>
      <c r="G45" s="168">
        <f t="shared" si="0"/>
        <v>29.166666666666668</v>
      </c>
      <c r="H45" s="127" t="s">
        <v>294</v>
      </c>
      <c r="I45" s="127" t="s">
        <v>29</v>
      </c>
      <c r="J45" s="48" t="s">
        <v>30</v>
      </c>
    </row>
    <row r="46" spans="1:10" s="101" customFormat="1" ht="15.75" x14ac:dyDescent="0.25">
      <c r="A46" s="150"/>
      <c r="B46" s="132">
        <v>30</v>
      </c>
      <c r="C46" s="130" t="s">
        <v>72</v>
      </c>
      <c r="D46" s="128">
        <v>5</v>
      </c>
      <c r="E46" s="123" t="s">
        <v>317</v>
      </c>
      <c r="F46" s="131">
        <v>14</v>
      </c>
      <c r="G46" s="168">
        <f t="shared" si="0"/>
        <v>29.166666666666668</v>
      </c>
      <c r="H46" s="97" t="s">
        <v>301</v>
      </c>
      <c r="I46" s="97" t="s">
        <v>28</v>
      </c>
      <c r="J46" s="149" t="s">
        <v>22</v>
      </c>
    </row>
    <row r="47" spans="1:10" s="101" customFormat="1" ht="15.75" x14ac:dyDescent="0.25">
      <c r="A47" s="150"/>
      <c r="B47" s="132">
        <v>31</v>
      </c>
      <c r="C47" s="130" t="s">
        <v>82</v>
      </c>
      <c r="D47" s="128">
        <v>5</v>
      </c>
      <c r="E47" s="123" t="s">
        <v>317</v>
      </c>
      <c r="F47" s="131">
        <v>14</v>
      </c>
      <c r="G47" s="168">
        <f t="shared" si="0"/>
        <v>29.166666666666668</v>
      </c>
      <c r="H47" s="127" t="s">
        <v>294</v>
      </c>
      <c r="I47" s="127" t="s">
        <v>29</v>
      </c>
      <c r="J47" s="48" t="s">
        <v>30</v>
      </c>
    </row>
    <row r="48" spans="1:10" s="101" customFormat="1" ht="15.75" x14ac:dyDescent="0.25">
      <c r="A48" s="150"/>
      <c r="B48" s="132">
        <v>32</v>
      </c>
      <c r="C48" s="130" t="s">
        <v>62</v>
      </c>
      <c r="D48" s="122">
        <v>5</v>
      </c>
      <c r="E48" s="123" t="s">
        <v>317</v>
      </c>
      <c r="F48" s="15">
        <v>13</v>
      </c>
      <c r="G48" s="168">
        <f t="shared" si="0"/>
        <v>27.083333333333332</v>
      </c>
      <c r="H48" s="127" t="s">
        <v>294</v>
      </c>
      <c r="I48" s="127" t="s">
        <v>29</v>
      </c>
      <c r="J48" s="121" t="s">
        <v>30</v>
      </c>
    </row>
    <row r="49" spans="1:10" s="101" customFormat="1" ht="15.75" x14ac:dyDescent="0.25">
      <c r="A49" s="150"/>
      <c r="B49" s="132">
        <v>33</v>
      </c>
      <c r="C49" s="130" t="s">
        <v>34</v>
      </c>
      <c r="D49" s="128">
        <v>5</v>
      </c>
      <c r="E49" s="123" t="s">
        <v>317</v>
      </c>
      <c r="F49" s="15">
        <v>11</v>
      </c>
      <c r="G49" s="168">
        <f t="shared" ref="G49:G80" si="1">F49*100/48</f>
        <v>22.916666666666668</v>
      </c>
      <c r="H49" s="127" t="s">
        <v>298</v>
      </c>
      <c r="I49" s="97" t="s">
        <v>25</v>
      </c>
      <c r="J49" s="149" t="s">
        <v>300</v>
      </c>
    </row>
    <row r="50" spans="1:10" s="101" customFormat="1" ht="15.75" x14ac:dyDescent="0.25">
      <c r="A50" s="150"/>
      <c r="B50" s="132">
        <v>34</v>
      </c>
      <c r="C50" s="130" t="s">
        <v>37</v>
      </c>
      <c r="D50" s="128">
        <v>5</v>
      </c>
      <c r="E50" s="123" t="s">
        <v>317</v>
      </c>
      <c r="F50" s="15">
        <v>11</v>
      </c>
      <c r="G50" s="168">
        <f t="shared" si="1"/>
        <v>22.916666666666668</v>
      </c>
      <c r="H50" s="127" t="s">
        <v>298</v>
      </c>
      <c r="I50" s="97" t="s">
        <v>25</v>
      </c>
      <c r="J50" s="97" t="s">
        <v>300</v>
      </c>
    </row>
    <row r="51" spans="1:10" s="101" customFormat="1" ht="15.75" x14ac:dyDescent="0.25">
      <c r="A51" s="150"/>
      <c r="B51" s="132">
        <v>35</v>
      </c>
      <c r="C51" s="130" t="s">
        <v>42</v>
      </c>
      <c r="D51" s="128">
        <v>5</v>
      </c>
      <c r="E51" s="123" t="s">
        <v>317</v>
      </c>
      <c r="F51" s="15">
        <v>11</v>
      </c>
      <c r="G51" s="168">
        <f t="shared" si="1"/>
        <v>22.916666666666668</v>
      </c>
      <c r="H51" s="97" t="s">
        <v>301</v>
      </c>
      <c r="I51" s="97" t="s">
        <v>28</v>
      </c>
      <c r="J51" s="97" t="s">
        <v>22</v>
      </c>
    </row>
    <row r="52" spans="1:10" s="120" customFormat="1" x14ac:dyDescent="0.25">
      <c r="A52" s="146"/>
      <c r="B52" s="132">
        <v>36</v>
      </c>
      <c r="C52" s="130" t="s">
        <v>47</v>
      </c>
      <c r="D52" s="128">
        <v>5</v>
      </c>
      <c r="E52" s="123" t="s">
        <v>317</v>
      </c>
      <c r="F52" s="123">
        <v>11</v>
      </c>
      <c r="G52" s="168">
        <f t="shared" si="1"/>
        <v>22.916666666666668</v>
      </c>
      <c r="H52" s="127" t="s">
        <v>294</v>
      </c>
      <c r="I52" s="127" t="s">
        <v>29</v>
      </c>
      <c r="J52" s="127" t="s">
        <v>30</v>
      </c>
    </row>
    <row r="53" spans="1:10" s="120" customFormat="1" x14ac:dyDescent="0.25">
      <c r="A53" s="146"/>
      <c r="B53" s="132">
        <v>37</v>
      </c>
      <c r="C53" s="130" t="s">
        <v>49</v>
      </c>
      <c r="D53" s="122">
        <v>5</v>
      </c>
      <c r="E53" s="123" t="s">
        <v>317</v>
      </c>
      <c r="F53" s="123">
        <v>11</v>
      </c>
      <c r="G53" s="168">
        <f t="shared" si="1"/>
        <v>22.916666666666668</v>
      </c>
      <c r="H53" s="97" t="s">
        <v>301</v>
      </c>
      <c r="I53" s="97" t="s">
        <v>28</v>
      </c>
      <c r="J53" s="97" t="s">
        <v>22</v>
      </c>
    </row>
    <row r="54" spans="1:10" s="178" customFormat="1" x14ac:dyDescent="0.25">
      <c r="A54" s="174"/>
      <c r="B54" s="132">
        <v>38</v>
      </c>
      <c r="C54" s="130" t="s">
        <v>55</v>
      </c>
      <c r="D54" s="122">
        <v>5</v>
      </c>
      <c r="E54" s="123" t="s">
        <v>317</v>
      </c>
      <c r="F54" s="123">
        <v>11</v>
      </c>
      <c r="G54" s="168">
        <f t="shared" si="1"/>
        <v>22.916666666666668</v>
      </c>
      <c r="H54" s="97" t="s">
        <v>301</v>
      </c>
      <c r="I54" s="97" t="s">
        <v>28</v>
      </c>
      <c r="J54" s="97" t="s">
        <v>22</v>
      </c>
    </row>
    <row r="55" spans="1:10" s="120" customFormat="1" x14ac:dyDescent="0.25">
      <c r="A55" s="146"/>
      <c r="B55" s="132">
        <v>39</v>
      </c>
      <c r="C55" s="130" t="s">
        <v>56</v>
      </c>
      <c r="D55" s="122">
        <v>5</v>
      </c>
      <c r="E55" s="123" t="s">
        <v>317</v>
      </c>
      <c r="F55" s="123">
        <v>11</v>
      </c>
      <c r="G55" s="168">
        <f t="shared" si="1"/>
        <v>22.916666666666668</v>
      </c>
      <c r="H55" s="97" t="s">
        <v>301</v>
      </c>
      <c r="I55" s="97" t="s">
        <v>28</v>
      </c>
      <c r="J55" s="97" t="s">
        <v>22</v>
      </c>
    </row>
    <row r="56" spans="1:10" s="120" customFormat="1" x14ac:dyDescent="0.25">
      <c r="A56" s="146"/>
      <c r="B56" s="132">
        <v>40</v>
      </c>
      <c r="C56" s="130" t="s">
        <v>71</v>
      </c>
      <c r="D56" s="128">
        <v>5</v>
      </c>
      <c r="E56" s="123" t="s">
        <v>317</v>
      </c>
      <c r="F56" s="128">
        <v>11</v>
      </c>
      <c r="G56" s="168">
        <f t="shared" si="1"/>
        <v>22.916666666666668</v>
      </c>
      <c r="H56" s="97" t="s">
        <v>301</v>
      </c>
      <c r="I56" s="97" t="s">
        <v>28</v>
      </c>
      <c r="J56" s="97" t="s">
        <v>22</v>
      </c>
    </row>
    <row r="57" spans="1:10" s="120" customFormat="1" x14ac:dyDescent="0.25">
      <c r="A57" s="146"/>
      <c r="B57" s="132">
        <v>41</v>
      </c>
      <c r="C57" s="130" t="s">
        <v>65</v>
      </c>
      <c r="D57" s="122">
        <v>5</v>
      </c>
      <c r="E57" s="123" t="s">
        <v>317</v>
      </c>
      <c r="F57" s="123">
        <v>10</v>
      </c>
      <c r="G57" s="168">
        <f t="shared" si="1"/>
        <v>20.833333333333332</v>
      </c>
      <c r="H57" s="127" t="s">
        <v>294</v>
      </c>
      <c r="I57" s="127" t="s">
        <v>29</v>
      </c>
      <c r="J57" s="127" t="s">
        <v>30</v>
      </c>
    </row>
    <row r="58" spans="1:10" s="120" customFormat="1" x14ac:dyDescent="0.25">
      <c r="A58" s="146"/>
      <c r="B58" s="132">
        <v>42</v>
      </c>
      <c r="C58" s="130" t="s">
        <v>38</v>
      </c>
      <c r="D58" s="128">
        <v>5</v>
      </c>
      <c r="E58" s="123" t="s">
        <v>317</v>
      </c>
      <c r="F58" s="123">
        <v>9</v>
      </c>
      <c r="G58" s="168">
        <f t="shared" si="1"/>
        <v>18.75</v>
      </c>
      <c r="H58" s="127" t="s">
        <v>298</v>
      </c>
      <c r="I58" s="97" t="s">
        <v>25</v>
      </c>
      <c r="J58" s="97" t="s">
        <v>300</v>
      </c>
    </row>
    <row r="59" spans="1:10" s="120" customFormat="1" x14ac:dyDescent="0.25">
      <c r="A59" s="128"/>
      <c r="B59" s="132">
        <v>43</v>
      </c>
      <c r="C59" s="130" t="s">
        <v>45</v>
      </c>
      <c r="D59" s="128">
        <v>5</v>
      </c>
      <c r="E59" s="123" t="s">
        <v>317</v>
      </c>
      <c r="F59" s="123">
        <v>9</v>
      </c>
      <c r="G59" s="168">
        <f t="shared" si="1"/>
        <v>18.75</v>
      </c>
      <c r="H59" s="97" t="s">
        <v>301</v>
      </c>
      <c r="I59" s="97" t="s">
        <v>28</v>
      </c>
      <c r="J59" s="97" t="s">
        <v>22</v>
      </c>
    </row>
    <row r="60" spans="1:10" s="120" customFormat="1" x14ac:dyDescent="0.25">
      <c r="A60" s="128"/>
      <c r="B60" s="132">
        <v>44</v>
      </c>
      <c r="C60" s="130" t="s">
        <v>48</v>
      </c>
      <c r="D60" s="128">
        <v>5</v>
      </c>
      <c r="E60" s="123" t="s">
        <v>317</v>
      </c>
      <c r="F60" s="123">
        <v>9</v>
      </c>
      <c r="G60" s="168">
        <f t="shared" si="1"/>
        <v>18.75</v>
      </c>
      <c r="H60" s="127" t="s">
        <v>294</v>
      </c>
      <c r="I60" s="127" t="s">
        <v>29</v>
      </c>
      <c r="J60" s="127" t="s">
        <v>30</v>
      </c>
    </row>
    <row r="61" spans="1:10" s="120" customFormat="1" x14ac:dyDescent="0.25">
      <c r="A61" s="128"/>
      <c r="B61" s="132">
        <v>45</v>
      </c>
      <c r="C61" s="130" t="s">
        <v>43</v>
      </c>
      <c r="D61" s="128">
        <v>5</v>
      </c>
      <c r="E61" s="123" t="s">
        <v>317</v>
      </c>
      <c r="F61" s="123">
        <v>8</v>
      </c>
      <c r="G61" s="168">
        <f t="shared" si="1"/>
        <v>16.666666666666668</v>
      </c>
      <c r="H61" s="97" t="s">
        <v>301</v>
      </c>
      <c r="I61" s="97" t="s">
        <v>28</v>
      </c>
      <c r="J61" s="97" t="s">
        <v>22</v>
      </c>
    </row>
    <row r="62" spans="1:10" s="120" customFormat="1" x14ac:dyDescent="0.25">
      <c r="A62" s="128"/>
      <c r="B62" s="132">
        <v>46</v>
      </c>
      <c r="C62" s="130" t="s">
        <v>53</v>
      </c>
      <c r="D62" s="122">
        <v>5</v>
      </c>
      <c r="E62" s="123" t="s">
        <v>317</v>
      </c>
      <c r="F62" s="123">
        <v>8</v>
      </c>
      <c r="G62" s="168">
        <f t="shared" si="1"/>
        <v>16.666666666666668</v>
      </c>
      <c r="H62" s="97" t="s">
        <v>301</v>
      </c>
      <c r="I62" s="97" t="s">
        <v>28</v>
      </c>
      <c r="J62" s="97" t="s">
        <v>22</v>
      </c>
    </row>
    <row r="63" spans="1:10" s="120" customFormat="1" x14ac:dyDescent="0.25">
      <c r="A63" s="128"/>
      <c r="B63" s="132">
        <v>47</v>
      </c>
      <c r="C63" s="130" t="s">
        <v>81</v>
      </c>
      <c r="D63" s="128">
        <v>5</v>
      </c>
      <c r="E63" s="123" t="s">
        <v>317</v>
      </c>
      <c r="F63" s="128">
        <v>8</v>
      </c>
      <c r="G63" s="168">
        <f t="shared" si="1"/>
        <v>16.666666666666668</v>
      </c>
      <c r="H63" s="127" t="s">
        <v>301</v>
      </c>
      <c r="I63" s="127" t="s">
        <v>28</v>
      </c>
      <c r="J63" s="127" t="s">
        <v>22</v>
      </c>
    </row>
    <row r="64" spans="1:10" s="120" customFormat="1" x14ac:dyDescent="0.25">
      <c r="A64" s="128"/>
      <c r="B64" s="132">
        <v>48</v>
      </c>
      <c r="C64" s="130" t="s">
        <v>70</v>
      </c>
      <c r="D64" s="128">
        <v>5</v>
      </c>
      <c r="E64" s="123" t="s">
        <v>317</v>
      </c>
      <c r="F64" s="128">
        <v>6</v>
      </c>
      <c r="G64" s="168">
        <f t="shared" si="1"/>
        <v>12.5</v>
      </c>
      <c r="H64" s="97" t="s">
        <v>301</v>
      </c>
      <c r="I64" s="97" t="s">
        <v>28</v>
      </c>
      <c r="J64" s="97" t="s">
        <v>22</v>
      </c>
    </row>
    <row r="65" spans="1:10" x14ac:dyDescent="0.25">
      <c r="A65" s="128"/>
      <c r="B65" s="132">
        <v>49</v>
      </c>
      <c r="C65" s="175" t="s">
        <v>295</v>
      </c>
      <c r="D65" s="176">
        <v>5</v>
      </c>
      <c r="E65" s="123" t="s">
        <v>317</v>
      </c>
      <c r="F65" s="176">
        <v>5</v>
      </c>
      <c r="G65" s="177">
        <f t="shared" si="1"/>
        <v>10.416666666666666</v>
      </c>
      <c r="H65" s="97" t="s">
        <v>301</v>
      </c>
      <c r="I65" s="97" t="s">
        <v>28</v>
      </c>
      <c r="J65" s="97" t="s">
        <v>22</v>
      </c>
    </row>
    <row r="66" spans="1:10" x14ac:dyDescent="0.25">
      <c r="A66" s="128"/>
      <c r="B66" s="132">
        <v>50</v>
      </c>
      <c r="C66" s="130" t="s">
        <v>73</v>
      </c>
      <c r="D66" s="128">
        <v>5</v>
      </c>
      <c r="E66" s="123" t="s">
        <v>317</v>
      </c>
      <c r="F66" s="128">
        <v>0</v>
      </c>
      <c r="G66" s="168">
        <f t="shared" si="1"/>
        <v>0</v>
      </c>
      <c r="H66" s="97" t="s">
        <v>301</v>
      </c>
      <c r="I66" s="97" t="s">
        <v>28</v>
      </c>
      <c r="J66" s="97" t="s">
        <v>22</v>
      </c>
    </row>
    <row r="68" spans="1:10" s="101" customFormat="1" ht="15.75" x14ac:dyDescent="0.25">
      <c r="A68" s="158"/>
      <c r="B68" s="120"/>
      <c r="C68" s="121" t="s">
        <v>10</v>
      </c>
      <c r="D68" s="9"/>
      <c r="E68" s="9"/>
      <c r="F68" s="121"/>
      <c r="G68" s="121"/>
      <c r="H68" s="121"/>
      <c r="I68" s="121"/>
      <c r="J68" s="121"/>
    </row>
    <row r="69" spans="1:10" s="105" customFormat="1" ht="15.75" x14ac:dyDescent="0.25">
      <c r="A69" s="29"/>
      <c r="B69" s="101"/>
      <c r="C69" s="256" t="s">
        <v>16</v>
      </c>
      <c r="D69" s="256"/>
      <c r="E69" s="29"/>
      <c r="F69" s="48"/>
      <c r="G69" s="48"/>
      <c r="H69" s="48"/>
      <c r="I69" s="48"/>
      <c r="J69" s="48"/>
    </row>
    <row r="70" spans="1:10" s="101" customFormat="1" ht="15.75" x14ac:dyDescent="0.25">
      <c r="A70" s="158"/>
      <c r="B70" s="105"/>
      <c r="C70" s="257" t="s">
        <v>11</v>
      </c>
      <c r="D70" s="257"/>
      <c r="E70" s="186"/>
      <c r="F70" s="121"/>
      <c r="G70" s="121"/>
      <c r="H70" s="121"/>
      <c r="I70" s="121"/>
      <c r="J70" s="121"/>
    </row>
    <row r="71" spans="1:10" s="101" customFormat="1" ht="15.75" x14ac:dyDescent="0.25">
      <c r="A71" s="158"/>
      <c r="C71" s="257"/>
      <c r="D71" s="257"/>
      <c r="E71" s="186"/>
      <c r="F71" s="121"/>
      <c r="G71" s="121"/>
      <c r="H71" s="121"/>
      <c r="I71" s="121"/>
      <c r="J71" s="121"/>
    </row>
    <row r="72" spans="1:10" s="101" customFormat="1" ht="15.75" x14ac:dyDescent="0.25">
      <c r="A72" s="158"/>
      <c r="C72" s="257"/>
      <c r="D72" s="257"/>
      <c r="E72" s="186"/>
      <c r="F72" s="121"/>
      <c r="G72" s="121"/>
      <c r="H72" s="121"/>
      <c r="I72" s="121"/>
      <c r="J72" s="121"/>
    </row>
    <row r="73" spans="1:10" s="101" customFormat="1" ht="15.75" x14ac:dyDescent="0.25">
      <c r="A73" s="158"/>
      <c r="C73" s="258"/>
      <c r="D73" s="258"/>
      <c r="E73" s="186"/>
      <c r="F73" s="121"/>
      <c r="G73" s="121"/>
      <c r="H73" s="121"/>
      <c r="I73" s="121"/>
      <c r="J73" s="121"/>
    </row>
    <row r="74" spans="1:10" s="120" customFormat="1" x14ac:dyDescent="0.25">
      <c r="A74" s="17"/>
      <c r="B74" s="50"/>
      <c r="C74" s="198"/>
      <c r="D74" s="198"/>
      <c r="E74" s="198"/>
      <c r="F74" s="198"/>
      <c r="G74" s="198"/>
      <c r="H74" s="198"/>
      <c r="I74" s="198"/>
      <c r="J74" s="198"/>
    </row>
    <row r="75" spans="1:10" s="120" customFormat="1" x14ac:dyDescent="0.25">
      <c r="A75" s="17"/>
      <c r="B75" s="50"/>
      <c r="C75" s="198"/>
      <c r="D75" s="198"/>
      <c r="E75" s="198"/>
      <c r="F75" s="198"/>
      <c r="G75" s="198"/>
      <c r="H75" s="198"/>
      <c r="I75" s="198"/>
      <c r="J75" s="198"/>
    </row>
    <row r="76" spans="1:10" s="120" customFormat="1" x14ac:dyDescent="0.25">
      <c r="A76" s="17"/>
      <c r="B76" s="50"/>
      <c r="C76" s="198"/>
      <c r="D76" s="198"/>
      <c r="E76" s="198"/>
      <c r="F76" s="198"/>
      <c r="G76" s="198"/>
      <c r="H76" s="198"/>
      <c r="I76" s="198"/>
      <c r="J76" s="198"/>
    </row>
    <row r="77" spans="1:10" s="120" customFormat="1" x14ac:dyDescent="0.25">
      <c r="A77" s="17"/>
      <c r="B77" s="50"/>
      <c r="C77" s="198"/>
      <c r="D77" s="198"/>
      <c r="E77" s="198"/>
      <c r="F77" s="198"/>
      <c r="G77" s="198"/>
      <c r="H77" s="198"/>
      <c r="I77" s="198"/>
      <c r="J77" s="198"/>
    </row>
    <row r="78" spans="1:10" s="120" customFormat="1" x14ac:dyDescent="0.25">
      <c r="A78" s="17"/>
      <c r="B78" s="50"/>
      <c r="C78" s="198"/>
      <c r="D78" s="198"/>
      <c r="E78" s="198"/>
      <c r="F78" s="198"/>
      <c r="G78" s="198"/>
      <c r="H78" s="198"/>
      <c r="I78" s="198"/>
      <c r="J78" s="198"/>
    </row>
  </sheetData>
  <sortState ref="C17:R66">
    <sortCondition descending="1" ref="F17:F66"/>
  </sortState>
  <mergeCells count="12">
    <mergeCell ref="B9:C9"/>
    <mergeCell ref="B12:J13"/>
    <mergeCell ref="B1:J1"/>
    <mergeCell ref="B2:J2"/>
    <mergeCell ref="B3:J3"/>
    <mergeCell ref="B4:J4"/>
    <mergeCell ref="B7:C7"/>
    <mergeCell ref="C69:D69"/>
    <mergeCell ref="C70:D70"/>
    <mergeCell ref="C71:D71"/>
    <mergeCell ref="C72:D72"/>
    <mergeCell ref="C73:D73"/>
  </mergeCells>
  <pageMargins left="0.7" right="0.7" top="0.75" bottom="0.75" header="0.3" footer="0.3"/>
  <pageSetup paperSize="9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workbookViewId="0">
      <selection activeCell="D16" sqref="D16:J77"/>
    </sheetView>
  </sheetViews>
  <sheetFormatPr defaultRowHeight="15" x14ac:dyDescent="0.25"/>
  <cols>
    <col min="2" max="2" width="8.7109375" style="198"/>
    <col min="3" max="3" width="16.42578125" style="198" customWidth="1"/>
    <col min="4" max="4" width="12.85546875" style="198" customWidth="1"/>
    <col min="5" max="5" width="13.5703125" style="198" customWidth="1"/>
    <col min="6" max="6" width="15.5703125" style="198" customWidth="1"/>
    <col min="7" max="7" width="8.140625" style="198" customWidth="1"/>
    <col min="8" max="8" width="11.85546875" style="198" customWidth="1"/>
    <col min="9" max="14" width="8.7109375" style="198"/>
    <col min="15" max="15" width="13.140625" style="198" customWidth="1"/>
    <col min="16" max="16" width="13.28515625" style="198" customWidth="1"/>
    <col min="17" max="17" width="18.85546875" style="198" customWidth="1"/>
  </cols>
  <sheetData>
    <row r="1" spans="1:17" s="101" customFormat="1" ht="21.75" customHeight="1" x14ac:dyDescent="0.25">
      <c r="A1" s="118"/>
      <c r="B1" s="264" t="s">
        <v>0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</row>
    <row r="2" spans="1:17" s="101" customFormat="1" ht="15.75" x14ac:dyDescent="0.25">
      <c r="A2" s="118"/>
      <c r="B2" s="262" t="s">
        <v>32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</row>
    <row r="3" spans="1:17" s="101" customFormat="1" ht="21.75" customHeight="1" x14ac:dyDescent="0.25">
      <c r="A3" s="118"/>
      <c r="B3" s="261" t="s">
        <v>0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</row>
    <row r="4" spans="1:17" s="101" customFormat="1" ht="15.75" x14ac:dyDescent="0.25">
      <c r="A4" s="118"/>
      <c r="B4" s="262" t="s">
        <v>32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</row>
    <row r="5" spans="1:17" s="101" customFormat="1" ht="15.75" x14ac:dyDescent="0.25">
      <c r="A5" s="118"/>
      <c r="B5" s="262" t="s">
        <v>316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</row>
    <row r="6" spans="1:17" s="101" customFormat="1" ht="15.75" x14ac:dyDescent="0.25">
      <c r="A6" s="118"/>
      <c r="B6" s="262" t="s">
        <v>1</v>
      </c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</row>
    <row r="7" spans="1:17" s="101" customFormat="1" ht="15.75" x14ac:dyDescent="0.25">
      <c r="A7" s="118"/>
      <c r="B7" s="34" t="s">
        <v>318</v>
      </c>
      <c r="C7" s="47"/>
      <c r="D7" s="121"/>
      <c r="E7" s="121"/>
      <c r="F7" s="121"/>
      <c r="G7" s="34"/>
      <c r="H7" s="23"/>
      <c r="I7" s="186"/>
      <c r="J7" s="186"/>
      <c r="K7" s="186"/>
      <c r="L7" s="186"/>
      <c r="M7" s="186"/>
      <c r="N7" s="186"/>
      <c r="O7" s="186"/>
      <c r="P7" s="186"/>
      <c r="Q7" s="186"/>
    </row>
    <row r="8" spans="1:17" s="101" customFormat="1" ht="15.6" x14ac:dyDescent="0.35">
      <c r="A8" s="118"/>
      <c r="B8" s="34"/>
      <c r="C8" s="47"/>
      <c r="D8" s="121"/>
      <c r="E8" s="121"/>
      <c r="F8" s="121"/>
      <c r="G8" s="34"/>
      <c r="H8" s="23"/>
      <c r="I8" s="186"/>
      <c r="J8" s="186"/>
      <c r="K8" s="186"/>
      <c r="L8" s="186"/>
      <c r="M8" s="186"/>
      <c r="N8" s="186"/>
      <c r="O8" s="186"/>
      <c r="P8" s="186"/>
      <c r="Q8" s="186"/>
    </row>
    <row r="9" spans="1:17" s="101" customFormat="1" ht="15.75" x14ac:dyDescent="0.25">
      <c r="A9" s="118"/>
      <c r="B9" s="259" t="s">
        <v>291</v>
      </c>
      <c r="C9" s="259"/>
      <c r="D9" s="259"/>
      <c r="E9" s="259"/>
      <c r="F9" s="259"/>
      <c r="G9" s="259"/>
      <c r="H9" s="259"/>
      <c r="I9" s="259"/>
      <c r="J9" s="259"/>
      <c r="K9" s="186"/>
      <c r="L9" s="186"/>
      <c r="M9" s="186"/>
      <c r="N9" s="186"/>
      <c r="O9" s="186"/>
      <c r="P9" s="186"/>
      <c r="Q9" s="186"/>
    </row>
    <row r="10" spans="1:17" s="101" customFormat="1" ht="15.6" x14ac:dyDescent="0.35">
      <c r="A10" s="118"/>
      <c r="B10" s="34"/>
      <c r="C10" s="47"/>
      <c r="D10" s="121"/>
      <c r="E10" s="121"/>
      <c r="F10" s="121"/>
      <c r="G10" s="34"/>
      <c r="H10" s="23"/>
      <c r="I10" s="186"/>
      <c r="J10" s="186"/>
      <c r="K10" s="186"/>
      <c r="L10" s="186"/>
      <c r="M10" s="186"/>
      <c r="N10" s="186"/>
      <c r="O10" s="186"/>
      <c r="P10" s="186"/>
      <c r="Q10" s="186"/>
    </row>
    <row r="11" spans="1:17" s="101" customFormat="1" ht="15.75" x14ac:dyDescent="0.25">
      <c r="A11" s="118"/>
      <c r="B11" s="259" t="s">
        <v>33</v>
      </c>
      <c r="C11" s="259"/>
      <c r="D11" s="259"/>
      <c r="E11" s="259"/>
      <c r="F11" s="259"/>
      <c r="G11" s="259"/>
      <c r="H11" s="259"/>
      <c r="I11" s="259"/>
      <c r="J11" s="259"/>
      <c r="K11" s="186"/>
      <c r="L11" s="186"/>
      <c r="M11" s="186"/>
      <c r="N11" s="186"/>
      <c r="O11" s="186"/>
      <c r="P11" s="186"/>
      <c r="Q11" s="186"/>
    </row>
    <row r="12" spans="1:17" s="101" customFormat="1" ht="15.75" x14ac:dyDescent="0.25">
      <c r="A12" s="118"/>
      <c r="B12" s="34" t="s">
        <v>12</v>
      </c>
      <c r="C12" s="47"/>
      <c r="D12" s="14"/>
      <c r="E12" s="14"/>
      <c r="F12" s="14"/>
      <c r="G12" s="34"/>
      <c r="H12" s="23"/>
      <c r="I12" s="186"/>
      <c r="J12" s="186"/>
      <c r="K12" s="186"/>
      <c r="L12" s="186"/>
      <c r="M12" s="186"/>
      <c r="N12" s="186"/>
      <c r="O12" s="186"/>
      <c r="P12" s="186"/>
      <c r="Q12" s="186"/>
    </row>
    <row r="13" spans="1:17" s="101" customFormat="1" ht="15.6" x14ac:dyDescent="0.35">
      <c r="A13" s="118"/>
      <c r="B13" s="34"/>
      <c r="C13" s="47"/>
      <c r="D13" s="121"/>
      <c r="E13" s="121"/>
      <c r="F13" s="121"/>
      <c r="G13" s="34"/>
      <c r="H13" s="23"/>
      <c r="I13" s="186"/>
      <c r="J13" s="186"/>
      <c r="K13" s="186"/>
      <c r="L13" s="186"/>
      <c r="M13" s="186"/>
      <c r="N13" s="186"/>
      <c r="O13" s="186"/>
      <c r="P13" s="186"/>
      <c r="Q13" s="186"/>
    </row>
    <row r="14" spans="1:17" s="101" customFormat="1" ht="15.75" x14ac:dyDescent="0.25">
      <c r="A14" s="118"/>
      <c r="B14" s="260" t="s">
        <v>319</v>
      </c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</row>
    <row r="15" spans="1:17" s="101" customFormat="1" ht="15.75" x14ac:dyDescent="0.25">
      <c r="A15" s="118"/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</row>
    <row r="16" spans="1:17" s="101" customFormat="1" ht="81" customHeight="1" x14ac:dyDescent="0.25">
      <c r="A16" s="136"/>
      <c r="B16" s="64"/>
      <c r="C16" s="63" t="s">
        <v>3</v>
      </c>
      <c r="D16" s="11" t="s">
        <v>7</v>
      </c>
      <c r="E16" s="11" t="s">
        <v>8</v>
      </c>
      <c r="F16" s="11" t="s">
        <v>9</v>
      </c>
      <c r="G16" s="11" t="s">
        <v>15</v>
      </c>
      <c r="H16" s="11" t="s">
        <v>4</v>
      </c>
      <c r="I16" s="11" t="s">
        <v>5</v>
      </c>
      <c r="J16" s="8" t="s">
        <v>6</v>
      </c>
    </row>
    <row r="17" spans="1:10" s="101" customFormat="1" ht="15.75" x14ac:dyDescent="0.25">
      <c r="A17" s="150"/>
      <c r="B17" s="132">
        <v>1</v>
      </c>
      <c r="C17" s="130" t="s">
        <v>112</v>
      </c>
      <c r="D17" s="123">
        <v>6</v>
      </c>
      <c r="E17" s="123" t="s">
        <v>292</v>
      </c>
      <c r="F17" s="15">
        <v>38</v>
      </c>
      <c r="G17" s="168">
        <f>F17*100/48</f>
        <v>79.166666666666671</v>
      </c>
      <c r="H17" s="97" t="s">
        <v>303</v>
      </c>
      <c r="I17" s="149" t="s">
        <v>26</v>
      </c>
      <c r="J17" s="97" t="s">
        <v>21</v>
      </c>
    </row>
    <row r="18" spans="1:10" s="101" customFormat="1" ht="15.75" x14ac:dyDescent="0.25">
      <c r="A18" s="150"/>
      <c r="B18" s="132">
        <v>2</v>
      </c>
      <c r="C18" s="130" t="s">
        <v>138</v>
      </c>
      <c r="D18" s="123">
        <v>6</v>
      </c>
      <c r="E18" s="123" t="s">
        <v>292</v>
      </c>
      <c r="F18" s="15">
        <v>36</v>
      </c>
      <c r="G18" s="168">
        <f>F18*100/48</f>
        <v>75</v>
      </c>
      <c r="H18" s="97" t="s">
        <v>302</v>
      </c>
      <c r="I18" s="97" t="s">
        <v>305</v>
      </c>
      <c r="J18" s="97" t="s">
        <v>19</v>
      </c>
    </row>
    <row r="19" spans="1:10" s="101" customFormat="1" ht="15.75" x14ac:dyDescent="0.25">
      <c r="A19" s="150"/>
      <c r="B19" s="132">
        <v>3</v>
      </c>
      <c r="C19" s="130" t="s">
        <v>133</v>
      </c>
      <c r="D19" s="123">
        <v>6</v>
      </c>
      <c r="E19" s="123" t="s">
        <v>292</v>
      </c>
      <c r="F19" s="15">
        <v>34</v>
      </c>
      <c r="G19" s="168">
        <f>F19*100/48</f>
        <v>70.833333333333329</v>
      </c>
      <c r="H19" s="97" t="s">
        <v>27</v>
      </c>
      <c r="I19" s="97" t="s">
        <v>17</v>
      </c>
      <c r="J19" s="97" t="s">
        <v>20</v>
      </c>
    </row>
    <row r="20" spans="1:10" s="101" customFormat="1" ht="15.75" x14ac:dyDescent="0.25">
      <c r="A20" s="150"/>
      <c r="B20" s="132">
        <v>4</v>
      </c>
      <c r="C20" s="130" t="s">
        <v>135</v>
      </c>
      <c r="D20" s="123">
        <v>6</v>
      </c>
      <c r="E20" s="123" t="s">
        <v>292</v>
      </c>
      <c r="F20" s="15">
        <v>34</v>
      </c>
      <c r="G20" s="168">
        <f>F20*100/48</f>
        <v>70.833333333333329</v>
      </c>
      <c r="H20" s="97" t="s">
        <v>302</v>
      </c>
      <c r="I20" s="97" t="s">
        <v>305</v>
      </c>
      <c r="J20" s="97" t="s">
        <v>19</v>
      </c>
    </row>
    <row r="21" spans="1:10" s="101" customFormat="1" ht="15.75" x14ac:dyDescent="0.25">
      <c r="A21" s="150"/>
      <c r="B21" s="132">
        <v>5</v>
      </c>
      <c r="C21" s="130" t="s">
        <v>140</v>
      </c>
      <c r="D21" s="123">
        <v>7</v>
      </c>
      <c r="E21" s="123" t="s">
        <v>292</v>
      </c>
      <c r="F21" s="15">
        <v>34</v>
      </c>
      <c r="G21" s="168">
        <v>71</v>
      </c>
      <c r="H21" s="97" t="s">
        <v>302</v>
      </c>
      <c r="I21" s="97" t="s">
        <v>305</v>
      </c>
      <c r="J21" s="97" t="s">
        <v>19</v>
      </c>
    </row>
    <row r="22" spans="1:10" s="101" customFormat="1" ht="15.75" x14ac:dyDescent="0.25">
      <c r="A22" s="150"/>
      <c r="B22" s="132">
        <v>6</v>
      </c>
      <c r="C22" s="130" t="s">
        <v>129</v>
      </c>
      <c r="D22" s="123">
        <v>6</v>
      </c>
      <c r="E22" s="123" t="s">
        <v>293</v>
      </c>
      <c r="F22" s="15">
        <v>33</v>
      </c>
      <c r="G22" s="168">
        <f t="shared" ref="G22:G53" si="0">F22*100/48</f>
        <v>68.75</v>
      </c>
      <c r="H22" s="97" t="s">
        <v>304</v>
      </c>
      <c r="I22" s="97" t="s">
        <v>25</v>
      </c>
      <c r="J22" s="97" t="s">
        <v>300</v>
      </c>
    </row>
    <row r="23" spans="1:10" s="101" customFormat="1" ht="15.75" x14ac:dyDescent="0.25">
      <c r="A23" s="150"/>
      <c r="B23" s="132">
        <v>7</v>
      </c>
      <c r="C23" s="130" t="s">
        <v>130</v>
      </c>
      <c r="D23" s="123">
        <v>6</v>
      </c>
      <c r="E23" s="123" t="s">
        <v>293</v>
      </c>
      <c r="F23" s="15">
        <v>33</v>
      </c>
      <c r="G23" s="168">
        <f t="shared" si="0"/>
        <v>68.75</v>
      </c>
      <c r="H23" s="97" t="s">
        <v>27</v>
      </c>
      <c r="I23" s="97" t="s">
        <v>17</v>
      </c>
      <c r="J23" s="97" t="s">
        <v>20</v>
      </c>
    </row>
    <row r="24" spans="1:10" s="101" customFormat="1" ht="15.75" x14ac:dyDescent="0.25">
      <c r="A24" s="150"/>
      <c r="B24" s="132">
        <v>8</v>
      </c>
      <c r="C24" s="130" t="s">
        <v>141</v>
      </c>
      <c r="D24" s="123">
        <v>6</v>
      </c>
      <c r="E24" s="123" t="s">
        <v>293</v>
      </c>
      <c r="F24" s="15">
        <v>31</v>
      </c>
      <c r="G24" s="168">
        <f t="shared" si="0"/>
        <v>64.583333333333329</v>
      </c>
      <c r="H24" s="97" t="s">
        <v>302</v>
      </c>
      <c r="I24" s="97" t="s">
        <v>305</v>
      </c>
      <c r="J24" s="97" t="s">
        <v>19</v>
      </c>
    </row>
    <row r="25" spans="1:10" s="101" customFormat="1" ht="15.75" x14ac:dyDescent="0.25">
      <c r="A25" s="150"/>
      <c r="B25" s="132">
        <v>9</v>
      </c>
      <c r="C25" s="130" t="s">
        <v>115</v>
      </c>
      <c r="D25" s="123">
        <v>6</v>
      </c>
      <c r="E25" s="123" t="s">
        <v>293</v>
      </c>
      <c r="F25" s="15">
        <v>30</v>
      </c>
      <c r="G25" s="168">
        <f t="shared" si="0"/>
        <v>62.5</v>
      </c>
      <c r="H25" s="97" t="s">
        <v>304</v>
      </c>
      <c r="I25" s="97" t="s">
        <v>25</v>
      </c>
      <c r="J25" s="97" t="s">
        <v>300</v>
      </c>
    </row>
    <row r="26" spans="1:10" s="101" customFormat="1" ht="15.75" x14ac:dyDescent="0.25">
      <c r="A26" s="150"/>
      <c r="B26" s="132">
        <v>10</v>
      </c>
      <c r="C26" s="130" t="s">
        <v>132</v>
      </c>
      <c r="D26" s="123">
        <v>6</v>
      </c>
      <c r="E26" s="123" t="s">
        <v>293</v>
      </c>
      <c r="F26" s="15">
        <v>30</v>
      </c>
      <c r="G26" s="168">
        <f t="shared" si="0"/>
        <v>62.5</v>
      </c>
      <c r="H26" s="97" t="s">
        <v>27</v>
      </c>
      <c r="I26" s="97" t="s">
        <v>17</v>
      </c>
      <c r="J26" s="97" t="s">
        <v>20</v>
      </c>
    </row>
    <row r="27" spans="1:10" s="101" customFormat="1" ht="15.75" x14ac:dyDescent="0.25">
      <c r="A27" s="150"/>
      <c r="B27" s="132">
        <v>11</v>
      </c>
      <c r="C27" s="130" t="s">
        <v>84</v>
      </c>
      <c r="D27" s="123">
        <v>6</v>
      </c>
      <c r="E27" s="123" t="s">
        <v>293</v>
      </c>
      <c r="F27" s="15">
        <v>28</v>
      </c>
      <c r="G27" s="168">
        <f t="shared" si="0"/>
        <v>58.333333333333336</v>
      </c>
      <c r="H27" s="97" t="s">
        <v>27</v>
      </c>
      <c r="I27" s="182" t="s">
        <v>17</v>
      </c>
      <c r="J27" s="97" t="s">
        <v>20</v>
      </c>
    </row>
    <row r="28" spans="1:10" s="101" customFormat="1" ht="15.75" x14ac:dyDescent="0.25">
      <c r="A28" s="150"/>
      <c r="B28" s="132">
        <v>12</v>
      </c>
      <c r="C28" s="130" t="s">
        <v>131</v>
      </c>
      <c r="D28" s="123">
        <v>6</v>
      </c>
      <c r="E28" s="123" t="s">
        <v>293</v>
      </c>
      <c r="F28" s="15">
        <v>28</v>
      </c>
      <c r="G28" s="168">
        <f t="shared" si="0"/>
        <v>58.333333333333336</v>
      </c>
      <c r="H28" s="97" t="s">
        <v>27</v>
      </c>
      <c r="I28" s="97" t="s">
        <v>17</v>
      </c>
      <c r="J28" s="97" t="s">
        <v>20</v>
      </c>
    </row>
    <row r="29" spans="1:10" s="101" customFormat="1" ht="15.75" x14ac:dyDescent="0.25">
      <c r="A29" s="139"/>
      <c r="B29" s="132">
        <v>13</v>
      </c>
      <c r="C29" s="130" t="s">
        <v>134</v>
      </c>
      <c r="D29" s="123">
        <v>6</v>
      </c>
      <c r="E29" s="123" t="s">
        <v>293</v>
      </c>
      <c r="F29" s="15">
        <v>27</v>
      </c>
      <c r="G29" s="168">
        <f t="shared" si="0"/>
        <v>56.25</v>
      </c>
      <c r="H29" s="97" t="s">
        <v>27</v>
      </c>
      <c r="I29" s="97" t="s">
        <v>17</v>
      </c>
      <c r="J29" s="97" t="s">
        <v>20</v>
      </c>
    </row>
    <row r="30" spans="1:10" s="101" customFormat="1" ht="15.75" x14ac:dyDescent="0.25">
      <c r="A30" s="150"/>
      <c r="B30" s="132">
        <v>14</v>
      </c>
      <c r="C30" s="130" t="s">
        <v>143</v>
      </c>
      <c r="D30" s="123">
        <v>6</v>
      </c>
      <c r="E30" s="123" t="s">
        <v>293</v>
      </c>
      <c r="F30" s="15">
        <v>27</v>
      </c>
      <c r="G30" s="168">
        <f t="shared" si="0"/>
        <v>56.25</v>
      </c>
      <c r="H30" s="97" t="s">
        <v>302</v>
      </c>
      <c r="I30" s="97" t="s">
        <v>305</v>
      </c>
      <c r="J30" s="97" t="s">
        <v>19</v>
      </c>
    </row>
    <row r="31" spans="1:10" s="101" customFormat="1" ht="15.75" x14ac:dyDescent="0.25">
      <c r="A31" s="150"/>
      <c r="B31" s="132">
        <v>15</v>
      </c>
      <c r="C31" s="130" t="s">
        <v>94</v>
      </c>
      <c r="D31" s="123">
        <v>6</v>
      </c>
      <c r="E31" s="123" t="s">
        <v>293</v>
      </c>
      <c r="F31" s="15">
        <v>26</v>
      </c>
      <c r="G31" s="168">
        <f t="shared" si="0"/>
        <v>54.166666666666664</v>
      </c>
      <c r="H31" s="97" t="s">
        <v>302</v>
      </c>
      <c r="I31" s="97" t="s">
        <v>305</v>
      </c>
      <c r="J31" s="97" t="s">
        <v>19</v>
      </c>
    </row>
    <row r="32" spans="1:10" s="101" customFormat="1" ht="15.75" x14ac:dyDescent="0.25">
      <c r="A32" s="150"/>
      <c r="B32" s="132">
        <v>16</v>
      </c>
      <c r="C32" s="130" t="s">
        <v>117</v>
      </c>
      <c r="D32" s="123">
        <v>6</v>
      </c>
      <c r="E32" s="123" t="s">
        <v>293</v>
      </c>
      <c r="F32" s="15">
        <v>26</v>
      </c>
      <c r="G32" s="168">
        <f t="shared" si="0"/>
        <v>54.166666666666664</v>
      </c>
      <c r="H32" s="97" t="s">
        <v>304</v>
      </c>
      <c r="I32" s="97" t="s">
        <v>25</v>
      </c>
      <c r="J32" s="97" t="s">
        <v>300</v>
      </c>
    </row>
    <row r="33" spans="1:10" s="101" customFormat="1" ht="15.75" x14ac:dyDescent="0.25">
      <c r="A33" s="150"/>
      <c r="B33" s="132">
        <v>17</v>
      </c>
      <c r="C33" s="130" t="s">
        <v>136</v>
      </c>
      <c r="D33" s="123">
        <v>6</v>
      </c>
      <c r="E33" s="128" t="s">
        <v>293</v>
      </c>
      <c r="F33" s="131">
        <v>26</v>
      </c>
      <c r="G33" s="168">
        <f t="shared" si="0"/>
        <v>54.166666666666664</v>
      </c>
      <c r="H33" s="97" t="s">
        <v>302</v>
      </c>
      <c r="I33" s="127" t="s">
        <v>305</v>
      </c>
      <c r="J33" s="97" t="s">
        <v>19</v>
      </c>
    </row>
    <row r="34" spans="1:10" s="101" customFormat="1" ht="15.75" x14ac:dyDescent="0.25">
      <c r="A34" s="150"/>
      <c r="B34" s="132">
        <v>18</v>
      </c>
      <c r="C34" s="130" t="s">
        <v>142</v>
      </c>
      <c r="D34" s="123">
        <v>6</v>
      </c>
      <c r="E34" s="123" t="s">
        <v>293</v>
      </c>
      <c r="F34" s="15">
        <v>26</v>
      </c>
      <c r="G34" s="168">
        <f t="shared" si="0"/>
        <v>54.166666666666664</v>
      </c>
      <c r="H34" s="97" t="s">
        <v>27</v>
      </c>
      <c r="I34" s="97" t="s">
        <v>17</v>
      </c>
      <c r="J34" s="97" t="s">
        <v>20</v>
      </c>
    </row>
    <row r="35" spans="1:10" s="101" customFormat="1" ht="15.75" x14ac:dyDescent="0.25">
      <c r="A35" s="150"/>
      <c r="B35" s="132">
        <v>19</v>
      </c>
      <c r="C35" s="130" t="s">
        <v>119</v>
      </c>
      <c r="D35" s="123">
        <v>6</v>
      </c>
      <c r="E35" s="123" t="s">
        <v>293</v>
      </c>
      <c r="F35" s="15">
        <v>25</v>
      </c>
      <c r="G35" s="168">
        <f t="shared" si="0"/>
        <v>52.083333333333336</v>
      </c>
      <c r="H35" s="97" t="s">
        <v>303</v>
      </c>
      <c r="I35" s="97" t="s">
        <v>26</v>
      </c>
      <c r="J35" s="97" t="s">
        <v>21</v>
      </c>
    </row>
    <row r="36" spans="1:10" s="101" customFormat="1" ht="15.75" x14ac:dyDescent="0.25">
      <c r="A36" s="150"/>
      <c r="B36" s="132">
        <v>20</v>
      </c>
      <c r="C36" s="130" t="s">
        <v>127</v>
      </c>
      <c r="D36" s="123">
        <v>6</v>
      </c>
      <c r="E36" s="123" t="s">
        <v>293</v>
      </c>
      <c r="F36" s="15">
        <v>24</v>
      </c>
      <c r="G36" s="168">
        <f t="shared" si="0"/>
        <v>50</v>
      </c>
      <c r="H36" s="97" t="s">
        <v>303</v>
      </c>
      <c r="I36" s="97" t="s">
        <v>26</v>
      </c>
      <c r="J36" s="97" t="s">
        <v>21</v>
      </c>
    </row>
    <row r="37" spans="1:10" s="101" customFormat="1" ht="15.75" x14ac:dyDescent="0.25">
      <c r="A37" s="156"/>
      <c r="B37" s="132">
        <v>21</v>
      </c>
      <c r="C37" s="130" t="s">
        <v>88</v>
      </c>
      <c r="D37" s="123">
        <v>6</v>
      </c>
      <c r="E37" s="123" t="s">
        <v>317</v>
      </c>
      <c r="F37" s="15">
        <v>23</v>
      </c>
      <c r="G37" s="168">
        <f t="shared" si="0"/>
        <v>47.916666666666664</v>
      </c>
      <c r="H37" s="97" t="s">
        <v>302</v>
      </c>
      <c r="I37" s="97" t="s">
        <v>305</v>
      </c>
      <c r="J37" s="97" t="s">
        <v>19</v>
      </c>
    </row>
    <row r="38" spans="1:10" s="101" customFormat="1" ht="15.75" x14ac:dyDescent="0.25">
      <c r="A38" s="156"/>
      <c r="B38" s="132">
        <v>22</v>
      </c>
      <c r="C38" s="130" t="s">
        <v>95</v>
      </c>
      <c r="D38" s="123">
        <v>6</v>
      </c>
      <c r="E38" s="123" t="s">
        <v>317</v>
      </c>
      <c r="F38" s="15">
        <v>23</v>
      </c>
      <c r="G38" s="168">
        <f t="shared" si="0"/>
        <v>47.916666666666664</v>
      </c>
      <c r="H38" s="97" t="s">
        <v>302</v>
      </c>
      <c r="I38" s="97" t="s">
        <v>305</v>
      </c>
      <c r="J38" s="97" t="s">
        <v>19</v>
      </c>
    </row>
    <row r="39" spans="1:10" s="101" customFormat="1" ht="15.75" x14ac:dyDescent="0.25">
      <c r="A39" s="156"/>
      <c r="B39" s="132">
        <v>23</v>
      </c>
      <c r="C39" s="130" t="s">
        <v>123</v>
      </c>
      <c r="D39" s="123">
        <v>6</v>
      </c>
      <c r="E39" s="123" t="s">
        <v>317</v>
      </c>
      <c r="F39" s="133">
        <v>23</v>
      </c>
      <c r="G39" s="168">
        <f t="shared" si="0"/>
        <v>47.916666666666664</v>
      </c>
      <c r="H39" s="97" t="s">
        <v>304</v>
      </c>
      <c r="I39" s="7" t="s">
        <v>25</v>
      </c>
      <c r="J39" s="7" t="s">
        <v>300</v>
      </c>
    </row>
    <row r="40" spans="1:10" s="101" customFormat="1" ht="15.75" x14ac:dyDescent="0.25">
      <c r="A40" s="156"/>
      <c r="B40" s="132">
        <v>24</v>
      </c>
      <c r="C40" s="130" t="s">
        <v>139</v>
      </c>
      <c r="D40" s="123">
        <v>6</v>
      </c>
      <c r="E40" s="123" t="s">
        <v>317</v>
      </c>
      <c r="F40" s="15">
        <v>23</v>
      </c>
      <c r="G40" s="168">
        <f t="shared" si="0"/>
        <v>47.916666666666664</v>
      </c>
      <c r="H40" s="97" t="s">
        <v>302</v>
      </c>
      <c r="I40" s="7" t="s">
        <v>305</v>
      </c>
      <c r="J40" s="97" t="s">
        <v>19</v>
      </c>
    </row>
    <row r="41" spans="1:10" s="101" customFormat="1" ht="15.75" x14ac:dyDescent="0.25">
      <c r="A41" s="156"/>
      <c r="B41" s="132">
        <v>25</v>
      </c>
      <c r="C41" s="179" t="s">
        <v>92</v>
      </c>
      <c r="D41" s="180">
        <v>6</v>
      </c>
      <c r="E41" s="180" t="s">
        <v>317</v>
      </c>
      <c r="F41" s="133">
        <v>22</v>
      </c>
      <c r="G41" s="169">
        <f t="shared" si="0"/>
        <v>45.833333333333336</v>
      </c>
      <c r="H41" s="7" t="s">
        <v>302</v>
      </c>
      <c r="I41" s="7" t="s">
        <v>305</v>
      </c>
      <c r="J41" s="7" t="s">
        <v>19</v>
      </c>
    </row>
    <row r="42" spans="1:10" s="101" customFormat="1" ht="15.75" x14ac:dyDescent="0.25">
      <c r="A42" s="167"/>
      <c r="B42" s="132">
        <v>26</v>
      </c>
      <c r="C42" s="130" t="s">
        <v>106</v>
      </c>
      <c r="D42" s="123">
        <v>6</v>
      </c>
      <c r="E42" s="123" t="s">
        <v>317</v>
      </c>
      <c r="F42" s="123">
        <v>22</v>
      </c>
      <c r="G42" s="168">
        <f t="shared" si="0"/>
        <v>45.833333333333336</v>
      </c>
      <c r="H42" s="97" t="s">
        <v>302</v>
      </c>
      <c r="I42" s="97" t="s">
        <v>305</v>
      </c>
      <c r="J42" s="97" t="s">
        <v>19</v>
      </c>
    </row>
    <row r="43" spans="1:10" s="101" customFormat="1" ht="15.75" x14ac:dyDescent="0.25">
      <c r="A43" s="156"/>
      <c r="B43" s="132">
        <v>27</v>
      </c>
      <c r="C43" s="202">
        <v>1706079</v>
      </c>
      <c r="D43" s="203">
        <v>6</v>
      </c>
      <c r="E43" s="203" t="s">
        <v>317</v>
      </c>
      <c r="F43" s="204">
        <v>22</v>
      </c>
      <c r="G43" s="181">
        <f t="shared" si="0"/>
        <v>45.833333333333336</v>
      </c>
      <c r="H43" s="205" t="s">
        <v>27</v>
      </c>
      <c r="I43" s="205" t="s">
        <v>17</v>
      </c>
      <c r="J43" s="205" t="s">
        <v>20</v>
      </c>
    </row>
    <row r="44" spans="1:10" s="101" customFormat="1" ht="15.75" x14ac:dyDescent="0.25">
      <c r="A44" s="156"/>
      <c r="B44" s="132">
        <v>28</v>
      </c>
      <c r="C44" s="130" t="s">
        <v>121</v>
      </c>
      <c r="D44" s="123">
        <v>6</v>
      </c>
      <c r="E44" s="123" t="s">
        <v>317</v>
      </c>
      <c r="F44" s="15">
        <v>22</v>
      </c>
      <c r="G44" s="168">
        <f t="shared" si="0"/>
        <v>45.833333333333336</v>
      </c>
      <c r="H44" s="97" t="s">
        <v>304</v>
      </c>
      <c r="I44" s="97" t="s">
        <v>25</v>
      </c>
      <c r="J44" s="97" t="s">
        <v>300</v>
      </c>
    </row>
    <row r="45" spans="1:10" s="101" customFormat="1" ht="15.75" x14ac:dyDescent="0.25">
      <c r="A45" s="136"/>
      <c r="B45" s="132">
        <v>29</v>
      </c>
      <c r="C45" s="130" t="s">
        <v>122</v>
      </c>
      <c r="D45" s="123">
        <v>6</v>
      </c>
      <c r="E45" s="123" t="s">
        <v>317</v>
      </c>
      <c r="F45" s="133">
        <v>22</v>
      </c>
      <c r="G45" s="168">
        <f t="shared" si="0"/>
        <v>45.833333333333336</v>
      </c>
      <c r="H45" s="7" t="s">
        <v>304</v>
      </c>
      <c r="I45" s="7" t="s">
        <v>25</v>
      </c>
      <c r="J45" s="7" t="s">
        <v>300</v>
      </c>
    </row>
    <row r="46" spans="1:10" s="101" customFormat="1" ht="15.75" x14ac:dyDescent="0.25">
      <c r="A46" s="150"/>
      <c r="B46" s="132">
        <v>30</v>
      </c>
      <c r="C46" s="130" t="s">
        <v>85</v>
      </c>
      <c r="D46" s="123">
        <v>6</v>
      </c>
      <c r="E46" s="123" t="s">
        <v>317</v>
      </c>
      <c r="F46" s="15">
        <v>21</v>
      </c>
      <c r="G46" s="168">
        <f t="shared" si="0"/>
        <v>43.75</v>
      </c>
      <c r="H46" s="7" t="s">
        <v>27</v>
      </c>
      <c r="I46" s="7" t="s">
        <v>17</v>
      </c>
      <c r="J46" s="97" t="s">
        <v>20</v>
      </c>
    </row>
    <row r="47" spans="1:10" s="101" customFormat="1" ht="15.75" x14ac:dyDescent="0.25">
      <c r="A47" s="150"/>
      <c r="B47" s="132">
        <v>31</v>
      </c>
      <c r="C47" s="130" t="s">
        <v>107</v>
      </c>
      <c r="D47" s="123">
        <v>6</v>
      </c>
      <c r="E47" s="123" t="s">
        <v>317</v>
      </c>
      <c r="F47" s="15">
        <v>20</v>
      </c>
      <c r="G47" s="168">
        <f t="shared" si="0"/>
        <v>41.666666666666664</v>
      </c>
      <c r="H47" s="7" t="s">
        <v>302</v>
      </c>
      <c r="I47" s="7" t="s">
        <v>305</v>
      </c>
      <c r="J47" s="97" t="s">
        <v>19</v>
      </c>
    </row>
    <row r="48" spans="1:10" s="101" customFormat="1" ht="15.75" x14ac:dyDescent="0.25">
      <c r="A48" s="150"/>
      <c r="B48" s="132">
        <v>32</v>
      </c>
      <c r="C48" s="130" t="s">
        <v>126</v>
      </c>
      <c r="D48" s="123">
        <v>6</v>
      </c>
      <c r="E48" s="123" t="s">
        <v>317</v>
      </c>
      <c r="F48" s="15">
        <v>20</v>
      </c>
      <c r="G48" s="168">
        <f t="shared" si="0"/>
        <v>41.666666666666664</v>
      </c>
      <c r="H48" s="97" t="s">
        <v>304</v>
      </c>
      <c r="I48" s="97" t="s">
        <v>25</v>
      </c>
      <c r="J48" s="97" t="s">
        <v>300</v>
      </c>
    </row>
    <row r="49" spans="1:10" s="101" customFormat="1" ht="15.75" x14ac:dyDescent="0.25">
      <c r="A49" s="150"/>
      <c r="B49" s="132">
        <v>33</v>
      </c>
      <c r="C49" s="130" t="s">
        <v>128</v>
      </c>
      <c r="D49" s="123">
        <v>6</v>
      </c>
      <c r="E49" s="123" t="s">
        <v>317</v>
      </c>
      <c r="F49" s="15">
        <v>20</v>
      </c>
      <c r="G49" s="168">
        <f t="shared" si="0"/>
        <v>41.666666666666664</v>
      </c>
      <c r="H49" s="97" t="s">
        <v>304</v>
      </c>
      <c r="I49" s="97" t="s">
        <v>25</v>
      </c>
      <c r="J49" s="97" t="s">
        <v>300</v>
      </c>
    </row>
    <row r="50" spans="1:10" s="101" customFormat="1" ht="15.75" x14ac:dyDescent="0.25">
      <c r="A50" s="150"/>
      <c r="B50" s="132">
        <v>34</v>
      </c>
      <c r="C50" s="130" t="s">
        <v>137</v>
      </c>
      <c r="D50" s="123">
        <v>6</v>
      </c>
      <c r="E50" s="123" t="s">
        <v>317</v>
      </c>
      <c r="F50" s="15">
        <v>20</v>
      </c>
      <c r="G50" s="168">
        <f t="shared" si="0"/>
        <v>41.666666666666664</v>
      </c>
      <c r="H50" s="97" t="s">
        <v>27</v>
      </c>
      <c r="I50" s="97" t="s">
        <v>17</v>
      </c>
      <c r="J50" s="97" t="s">
        <v>20</v>
      </c>
    </row>
    <row r="51" spans="1:10" s="101" customFormat="1" ht="15.75" x14ac:dyDescent="0.25">
      <c r="A51" s="150"/>
      <c r="B51" s="132">
        <v>35</v>
      </c>
      <c r="C51" s="130" t="s">
        <v>96</v>
      </c>
      <c r="D51" s="123">
        <v>6</v>
      </c>
      <c r="E51" s="123" t="s">
        <v>317</v>
      </c>
      <c r="F51" s="15">
        <v>19</v>
      </c>
      <c r="G51" s="168">
        <f t="shared" si="0"/>
        <v>39.583333333333336</v>
      </c>
      <c r="H51" s="97" t="s">
        <v>303</v>
      </c>
      <c r="I51" s="97" t="s">
        <v>26</v>
      </c>
      <c r="J51" s="97" t="s">
        <v>21</v>
      </c>
    </row>
    <row r="52" spans="1:10" s="101" customFormat="1" ht="15.75" x14ac:dyDescent="0.25">
      <c r="A52" s="150"/>
      <c r="B52" s="132">
        <v>36</v>
      </c>
      <c r="C52" s="130" t="s">
        <v>99</v>
      </c>
      <c r="D52" s="123">
        <v>6</v>
      </c>
      <c r="E52" s="123" t="s">
        <v>317</v>
      </c>
      <c r="F52" s="15">
        <v>19</v>
      </c>
      <c r="G52" s="168">
        <f t="shared" si="0"/>
        <v>39.583333333333336</v>
      </c>
      <c r="H52" s="149" t="s">
        <v>304</v>
      </c>
      <c r="I52" s="97" t="s">
        <v>25</v>
      </c>
      <c r="J52" s="97" t="s">
        <v>300</v>
      </c>
    </row>
    <row r="53" spans="1:10" s="101" customFormat="1" ht="15.75" x14ac:dyDescent="0.25">
      <c r="A53" s="150"/>
      <c r="B53" s="132">
        <v>37</v>
      </c>
      <c r="C53" s="130" t="s">
        <v>89</v>
      </c>
      <c r="D53" s="123">
        <v>6</v>
      </c>
      <c r="E53" s="123" t="s">
        <v>317</v>
      </c>
      <c r="F53" s="15">
        <v>18</v>
      </c>
      <c r="G53" s="168">
        <f t="shared" si="0"/>
        <v>37.5</v>
      </c>
      <c r="H53" s="97" t="s">
        <v>302</v>
      </c>
      <c r="I53" s="97" t="s">
        <v>305</v>
      </c>
      <c r="J53" s="97" t="s">
        <v>19</v>
      </c>
    </row>
    <row r="54" spans="1:10" s="101" customFormat="1" ht="15.75" x14ac:dyDescent="0.25">
      <c r="A54" s="150"/>
      <c r="B54" s="132">
        <v>38</v>
      </c>
      <c r="C54" s="130" t="s">
        <v>104</v>
      </c>
      <c r="D54" s="123">
        <v>6</v>
      </c>
      <c r="E54" s="123" t="s">
        <v>317</v>
      </c>
      <c r="F54" s="15">
        <v>17</v>
      </c>
      <c r="G54" s="168">
        <f t="shared" ref="G54:G77" si="1">F54*100/48</f>
        <v>35.416666666666664</v>
      </c>
      <c r="H54" s="97" t="s">
        <v>27</v>
      </c>
      <c r="I54" s="97" t="s">
        <v>17</v>
      </c>
      <c r="J54" s="97" t="s">
        <v>20</v>
      </c>
    </row>
    <row r="55" spans="1:10" s="101" customFormat="1" ht="15.75" x14ac:dyDescent="0.25">
      <c r="A55" s="150"/>
      <c r="B55" s="132">
        <v>39</v>
      </c>
      <c r="C55" s="130" t="s">
        <v>118</v>
      </c>
      <c r="D55" s="123">
        <v>6</v>
      </c>
      <c r="E55" s="123" t="s">
        <v>317</v>
      </c>
      <c r="F55" s="15">
        <v>17</v>
      </c>
      <c r="G55" s="168">
        <f t="shared" si="1"/>
        <v>35.416666666666664</v>
      </c>
      <c r="H55" s="182" t="s">
        <v>303</v>
      </c>
      <c r="I55" s="97" t="s">
        <v>26</v>
      </c>
      <c r="J55" s="97" t="s">
        <v>21</v>
      </c>
    </row>
    <row r="56" spans="1:10" s="101" customFormat="1" ht="15.75" x14ac:dyDescent="0.25">
      <c r="A56" s="150"/>
      <c r="B56" s="132">
        <v>40</v>
      </c>
      <c r="C56" s="130" t="s">
        <v>86</v>
      </c>
      <c r="D56" s="123">
        <v>6</v>
      </c>
      <c r="E56" s="123" t="s">
        <v>317</v>
      </c>
      <c r="F56" s="15">
        <v>16</v>
      </c>
      <c r="G56" s="168">
        <f t="shared" si="1"/>
        <v>33.333333333333336</v>
      </c>
      <c r="H56" s="97" t="s">
        <v>302</v>
      </c>
      <c r="I56" s="97" t="s">
        <v>305</v>
      </c>
      <c r="J56" s="97" t="s">
        <v>19</v>
      </c>
    </row>
    <row r="57" spans="1:10" s="101" customFormat="1" ht="15.75" x14ac:dyDescent="0.25">
      <c r="A57" s="150"/>
      <c r="B57" s="132">
        <v>41</v>
      </c>
      <c r="C57" s="130" t="s">
        <v>100</v>
      </c>
      <c r="D57" s="123">
        <v>6</v>
      </c>
      <c r="E57" s="123" t="s">
        <v>317</v>
      </c>
      <c r="F57" s="15">
        <v>16</v>
      </c>
      <c r="G57" s="168">
        <f t="shared" si="1"/>
        <v>33.333333333333336</v>
      </c>
      <c r="H57" s="97" t="s">
        <v>304</v>
      </c>
      <c r="I57" s="97" t="s">
        <v>25</v>
      </c>
      <c r="J57" s="97" t="s">
        <v>300</v>
      </c>
    </row>
    <row r="58" spans="1:10" s="101" customFormat="1" ht="15.75" x14ac:dyDescent="0.25">
      <c r="A58" s="150"/>
      <c r="B58" s="132">
        <v>42</v>
      </c>
      <c r="C58" s="130" t="s">
        <v>102</v>
      </c>
      <c r="D58" s="123">
        <v>6</v>
      </c>
      <c r="E58" s="123" t="s">
        <v>317</v>
      </c>
      <c r="F58" s="15">
        <v>16</v>
      </c>
      <c r="G58" s="168">
        <f t="shared" si="1"/>
        <v>33.333333333333336</v>
      </c>
      <c r="H58" s="97" t="s">
        <v>304</v>
      </c>
      <c r="I58" s="97" t="s">
        <v>25</v>
      </c>
      <c r="J58" s="97" t="s">
        <v>300</v>
      </c>
    </row>
    <row r="59" spans="1:10" s="101" customFormat="1" ht="15.75" x14ac:dyDescent="0.25">
      <c r="A59" s="150"/>
      <c r="B59" s="132">
        <v>43</v>
      </c>
      <c r="C59" s="130" t="s">
        <v>105</v>
      </c>
      <c r="D59" s="123">
        <v>6</v>
      </c>
      <c r="E59" s="123" t="s">
        <v>317</v>
      </c>
      <c r="F59" s="15">
        <v>16</v>
      </c>
      <c r="G59" s="168">
        <f t="shared" si="1"/>
        <v>33.333333333333336</v>
      </c>
      <c r="H59" s="97" t="s">
        <v>27</v>
      </c>
      <c r="I59" s="97" t="s">
        <v>17</v>
      </c>
      <c r="J59" s="97" t="s">
        <v>20</v>
      </c>
    </row>
    <row r="60" spans="1:10" s="101" customFormat="1" ht="15.75" x14ac:dyDescent="0.25">
      <c r="A60" s="150"/>
      <c r="B60" s="132">
        <v>44</v>
      </c>
      <c r="C60" s="130" t="s">
        <v>93</v>
      </c>
      <c r="D60" s="123">
        <v>6</v>
      </c>
      <c r="E60" s="123" t="s">
        <v>317</v>
      </c>
      <c r="F60" s="15">
        <v>15</v>
      </c>
      <c r="G60" s="168">
        <f t="shared" si="1"/>
        <v>31.25</v>
      </c>
      <c r="H60" s="97" t="s">
        <v>302</v>
      </c>
      <c r="I60" s="97" t="s">
        <v>305</v>
      </c>
      <c r="J60" s="97" t="s">
        <v>19</v>
      </c>
    </row>
    <row r="61" spans="1:10" s="101" customFormat="1" ht="15.75" x14ac:dyDescent="0.25">
      <c r="A61" s="150"/>
      <c r="B61" s="132">
        <v>45</v>
      </c>
      <c r="C61" s="130" t="s">
        <v>87</v>
      </c>
      <c r="D61" s="123">
        <v>6</v>
      </c>
      <c r="E61" s="123" t="s">
        <v>317</v>
      </c>
      <c r="F61" s="15">
        <v>14</v>
      </c>
      <c r="G61" s="168">
        <f t="shared" si="1"/>
        <v>29.166666666666668</v>
      </c>
      <c r="H61" s="97" t="s">
        <v>27</v>
      </c>
      <c r="I61" s="97" t="s">
        <v>17</v>
      </c>
      <c r="J61" s="97" t="s">
        <v>20</v>
      </c>
    </row>
    <row r="62" spans="1:10" s="101" customFormat="1" ht="15.75" x14ac:dyDescent="0.25">
      <c r="A62" s="150"/>
      <c r="B62" s="132">
        <v>46</v>
      </c>
      <c r="C62" s="130" t="s">
        <v>90</v>
      </c>
      <c r="D62" s="123">
        <v>6</v>
      </c>
      <c r="E62" s="123" t="s">
        <v>317</v>
      </c>
      <c r="F62" s="15">
        <v>14</v>
      </c>
      <c r="G62" s="168">
        <f t="shared" si="1"/>
        <v>29.166666666666668</v>
      </c>
      <c r="H62" s="97" t="s">
        <v>302</v>
      </c>
      <c r="I62" s="97" t="s">
        <v>305</v>
      </c>
      <c r="J62" s="97" t="s">
        <v>19</v>
      </c>
    </row>
    <row r="63" spans="1:10" s="101" customFormat="1" ht="15.75" x14ac:dyDescent="0.25">
      <c r="A63" s="150"/>
      <c r="B63" s="132">
        <v>47</v>
      </c>
      <c r="C63" s="130" t="s">
        <v>114</v>
      </c>
      <c r="D63" s="123">
        <v>6</v>
      </c>
      <c r="E63" s="123" t="s">
        <v>317</v>
      </c>
      <c r="F63" s="15">
        <v>14</v>
      </c>
      <c r="G63" s="168">
        <f t="shared" si="1"/>
        <v>29.166666666666668</v>
      </c>
      <c r="H63" s="97" t="s">
        <v>304</v>
      </c>
      <c r="I63" s="97" t="s">
        <v>25</v>
      </c>
      <c r="J63" s="97" t="s">
        <v>300</v>
      </c>
    </row>
    <row r="64" spans="1:10" s="101" customFormat="1" ht="15.75" x14ac:dyDescent="0.25">
      <c r="A64" s="136"/>
      <c r="B64" s="132">
        <v>48</v>
      </c>
      <c r="C64" s="130" t="s">
        <v>120</v>
      </c>
      <c r="D64" s="123">
        <v>6</v>
      </c>
      <c r="E64" s="123" t="s">
        <v>317</v>
      </c>
      <c r="F64" s="15">
        <v>14</v>
      </c>
      <c r="G64" s="168">
        <f t="shared" si="1"/>
        <v>29.166666666666668</v>
      </c>
      <c r="H64" s="97" t="s">
        <v>304</v>
      </c>
      <c r="I64" s="97" t="s">
        <v>25</v>
      </c>
      <c r="J64" s="97" t="s">
        <v>300</v>
      </c>
    </row>
    <row r="65" spans="1:17" s="101" customFormat="1" ht="15.75" x14ac:dyDescent="0.25">
      <c r="A65" s="150"/>
      <c r="B65" s="132">
        <v>49</v>
      </c>
      <c r="C65" s="130" t="s">
        <v>125</v>
      </c>
      <c r="D65" s="123">
        <v>6</v>
      </c>
      <c r="E65" s="123" t="s">
        <v>317</v>
      </c>
      <c r="F65" s="15">
        <v>14</v>
      </c>
      <c r="G65" s="168">
        <f t="shared" si="1"/>
        <v>29.166666666666668</v>
      </c>
      <c r="H65" s="97" t="s">
        <v>304</v>
      </c>
      <c r="I65" s="97" t="s">
        <v>25</v>
      </c>
      <c r="J65" s="97" t="s">
        <v>300</v>
      </c>
    </row>
    <row r="66" spans="1:17" s="105" customFormat="1" ht="15.75" x14ac:dyDescent="0.25">
      <c r="A66" s="150"/>
      <c r="B66" s="132">
        <v>50</v>
      </c>
      <c r="C66" s="130" t="s">
        <v>91</v>
      </c>
      <c r="D66" s="123">
        <v>6</v>
      </c>
      <c r="E66" s="123" t="s">
        <v>317</v>
      </c>
      <c r="F66" s="15">
        <v>12</v>
      </c>
      <c r="G66" s="168">
        <f t="shared" si="1"/>
        <v>25</v>
      </c>
      <c r="H66" s="97" t="s">
        <v>302</v>
      </c>
      <c r="I66" s="97" t="s">
        <v>305</v>
      </c>
      <c r="J66" s="97" t="s">
        <v>19</v>
      </c>
    </row>
    <row r="67" spans="1:17" s="101" customFormat="1" ht="15.75" x14ac:dyDescent="0.25">
      <c r="A67" s="150"/>
      <c r="B67" s="132">
        <v>51</v>
      </c>
      <c r="C67" s="130" t="s">
        <v>97</v>
      </c>
      <c r="D67" s="123">
        <v>6</v>
      </c>
      <c r="E67" s="123" t="s">
        <v>317</v>
      </c>
      <c r="F67" s="15">
        <v>12</v>
      </c>
      <c r="G67" s="168">
        <f t="shared" si="1"/>
        <v>25</v>
      </c>
      <c r="H67" s="97" t="s">
        <v>303</v>
      </c>
      <c r="I67" s="97" t="s">
        <v>26</v>
      </c>
      <c r="J67" s="97" t="s">
        <v>21</v>
      </c>
    </row>
    <row r="68" spans="1:17" s="101" customFormat="1" ht="15.75" x14ac:dyDescent="0.25">
      <c r="A68" s="157"/>
      <c r="B68" s="132">
        <v>52</v>
      </c>
      <c r="C68" s="130" t="s">
        <v>108</v>
      </c>
      <c r="D68" s="123">
        <v>6</v>
      </c>
      <c r="E68" s="123" t="s">
        <v>317</v>
      </c>
      <c r="F68" s="15">
        <v>12</v>
      </c>
      <c r="G68" s="168">
        <f t="shared" si="1"/>
        <v>25</v>
      </c>
      <c r="H68" s="97" t="s">
        <v>27</v>
      </c>
      <c r="I68" s="97" t="s">
        <v>17</v>
      </c>
      <c r="J68" s="97" t="s">
        <v>20</v>
      </c>
    </row>
    <row r="69" spans="1:17" s="101" customFormat="1" ht="15.75" x14ac:dyDescent="0.25">
      <c r="A69" s="161"/>
      <c r="B69" s="132">
        <v>53</v>
      </c>
      <c r="C69" s="130" t="s">
        <v>98</v>
      </c>
      <c r="D69" s="123">
        <v>6</v>
      </c>
      <c r="E69" s="123" t="s">
        <v>317</v>
      </c>
      <c r="F69" s="15">
        <v>11</v>
      </c>
      <c r="G69" s="168">
        <f t="shared" si="1"/>
        <v>22.916666666666668</v>
      </c>
      <c r="H69" s="97" t="s">
        <v>303</v>
      </c>
      <c r="I69" s="97" t="s">
        <v>26</v>
      </c>
      <c r="J69" s="97" t="s">
        <v>21</v>
      </c>
    </row>
    <row r="70" spans="1:17" s="120" customFormat="1" x14ac:dyDescent="0.25">
      <c r="A70" s="157"/>
      <c r="B70" s="132">
        <v>54</v>
      </c>
      <c r="C70" s="130" t="s">
        <v>103</v>
      </c>
      <c r="D70" s="123">
        <v>6</v>
      </c>
      <c r="E70" s="123" t="s">
        <v>317</v>
      </c>
      <c r="F70" s="15">
        <v>11</v>
      </c>
      <c r="G70" s="168">
        <f t="shared" si="1"/>
        <v>22.916666666666668</v>
      </c>
      <c r="H70" s="97" t="s">
        <v>27</v>
      </c>
      <c r="I70" s="97" t="s">
        <v>17</v>
      </c>
      <c r="J70" s="97" t="s">
        <v>20</v>
      </c>
    </row>
    <row r="71" spans="1:17" s="101" customFormat="1" ht="15.75" x14ac:dyDescent="0.25">
      <c r="A71" s="157"/>
      <c r="B71" s="132">
        <v>55</v>
      </c>
      <c r="C71" s="130" t="s">
        <v>116</v>
      </c>
      <c r="D71" s="123">
        <v>6</v>
      </c>
      <c r="E71" s="123" t="s">
        <v>317</v>
      </c>
      <c r="F71" s="15">
        <v>11</v>
      </c>
      <c r="G71" s="168">
        <f t="shared" si="1"/>
        <v>22.916666666666668</v>
      </c>
      <c r="H71" s="97" t="s">
        <v>304</v>
      </c>
      <c r="I71" s="97" t="s">
        <v>25</v>
      </c>
      <c r="J71" s="97" t="s">
        <v>300</v>
      </c>
    </row>
    <row r="72" spans="1:17" s="101" customFormat="1" ht="15.75" x14ac:dyDescent="0.25">
      <c r="A72" s="157"/>
      <c r="B72" s="132">
        <v>56</v>
      </c>
      <c r="C72" s="130" t="s">
        <v>124</v>
      </c>
      <c r="D72" s="123">
        <v>6</v>
      </c>
      <c r="E72" s="123" t="s">
        <v>317</v>
      </c>
      <c r="F72" s="15">
        <v>11</v>
      </c>
      <c r="G72" s="168">
        <f t="shared" si="1"/>
        <v>22.916666666666668</v>
      </c>
      <c r="H72" s="97" t="s">
        <v>304</v>
      </c>
      <c r="I72" s="97" t="s">
        <v>25</v>
      </c>
      <c r="J72" s="97" t="s">
        <v>300</v>
      </c>
    </row>
    <row r="73" spans="1:17" s="101" customFormat="1" ht="15.75" x14ac:dyDescent="0.25">
      <c r="A73" s="157"/>
      <c r="B73" s="132">
        <v>57</v>
      </c>
      <c r="C73" s="130" t="s">
        <v>111</v>
      </c>
      <c r="D73" s="123">
        <v>6</v>
      </c>
      <c r="E73" s="123" t="s">
        <v>317</v>
      </c>
      <c r="F73" s="15">
        <v>9</v>
      </c>
      <c r="G73" s="168">
        <f t="shared" si="1"/>
        <v>18.75</v>
      </c>
      <c r="H73" s="97" t="s">
        <v>303</v>
      </c>
      <c r="I73" s="97" t="s">
        <v>26</v>
      </c>
      <c r="J73" s="97" t="s">
        <v>21</v>
      </c>
    </row>
    <row r="74" spans="1:17" s="101" customFormat="1" ht="15.75" x14ac:dyDescent="0.25">
      <c r="A74" s="157"/>
      <c r="B74" s="132">
        <v>58</v>
      </c>
      <c r="C74" s="130" t="s">
        <v>113</v>
      </c>
      <c r="D74" s="123">
        <v>6</v>
      </c>
      <c r="E74" s="123" t="s">
        <v>317</v>
      </c>
      <c r="F74" s="15">
        <v>9</v>
      </c>
      <c r="G74" s="168">
        <f t="shared" si="1"/>
        <v>18.75</v>
      </c>
      <c r="H74" s="97" t="s">
        <v>303</v>
      </c>
      <c r="I74" s="97" t="s">
        <v>26</v>
      </c>
      <c r="J74" s="97" t="s">
        <v>21</v>
      </c>
    </row>
    <row r="75" spans="1:17" s="101" customFormat="1" ht="15.75" x14ac:dyDescent="0.25">
      <c r="A75" s="161"/>
      <c r="B75" s="132">
        <v>59</v>
      </c>
      <c r="C75" s="130" t="s">
        <v>110</v>
      </c>
      <c r="D75" s="123">
        <v>6</v>
      </c>
      <c r="E75" s="123" t="s">
        <v>317</v>
      </c>
      <c r="F75" s="15">
        <v>8</v>
      </c>
      <c r="G75" s="168">
        <f t="shared" si="1"/>
        <v>16.666666666666668</v>
      </c>
      <c r="H75" s="97" t="s">
        <v>27</v>
      </c>
      <c r="I75" s="97" t="s">
        <v>17</v>
      </c>
      <c r="J75" s="97" t="s">
        <v>20</v>
      </c>
    </row>
    <row r="76" spans="1:17" s="101" customFormat="1" ht="15.75" x14ac:dyDescent="0.25">
      <c r="A76" s="157"/>
      <c r="B76" s="132">
        <v>60</v>
      </c>
      <c r="C76" s="130" t="s">
        <v>101</v>
      </c>
      <c r="D76" s="123">
        <v>6</v>
      </c>
      <c r="E76" s="123" t="s">
        <v>317</v>
      </c>
      <c r="F76" s="15">
        <v>7</v>
      </c>
      <c r="G76" s="169">
        <f t="shared" si="1"/>
        <v>14.583333333333334</v>
      </c>
      <c r="H76" s="97" t="s">
        <v>304</v>
      </c>
      <c r="I76" s="97" t="s">
        <v>25</v>
      </c>
      <c r="J76" s="97" t="s">
        <v>300</v>
      </c>
    </row>
    <row r="77" spans="1:17" s="101" customFormat="1" ht="15.75" x14ac:dyDescent="0.25">
      <c r="A77" s="157"/>
      <c r="B77" s="132">
        <v>61</v>
      </c>
      <c r="C77" s="130" t="s">
        <v>109</v>
      </c>
      <c r="D77" s="123">
        <v>6</v>
      </c>
      <c r="E77" s="123" t="s">
        <v>317</v>
      </c>
      <c r="F77" s="171">
        <v>4</v>
      </c>
      <c r="G77" s="168">
        <f t="shared" si="1"/>
        <v>8.3333333333333339</v>
      </c>
      <c r="H77" s="172" t="s">
        <v>302</v>
      </c>
      <c r="I77" s="97" t="s">
        <v>305</v>
      </c>
      <c r="J77" s="97" t="s">
        <v>19</v>
      </c>
    </row>
    <row r="78" spans="1:17" s="101" customFormat="1" ht="15.75" x14ac:dyDescent="0.25">
      <c r="A78" s="145"/>
      <c r="B78" s="147"/>
      <c r="C78" s="111"/>
      <c r="D78" s="141"/>
      <c r="E78" s="48"/>
      <c r="F78" s="148"/>
      <c r="G78" s="115"/>
      <c r="H78" s="144"/>
      <c r="I78" s="9"/>
      <c r="J78" s="9"/>
      <c r="K78" s="9"/>
      <c r="L78" s="9"/>
      <c r="M78" s="9"/>
      <c r="N78" s="170"/>
      <c r="O78" s="149"/>
      <c r="P78" s="149"/>
      <c r="Q78" s="149"/>
    </row>
    <row r="79" spans="1:17" s="120" customFormat="1" x14ac:dyDescent="0.25">
      <c r="A79" s="17"/>
      <c r="B79" s="201"/>
      <c r="C79" s="198"/>
      <c r="D79" s="37"/>
      <c r="E79" s="35"/>
      <c r="F79" s="37"/>
      <c r="G79" s="39"/>
      <c r="H79" s="39"/>
      <c r="I79" s="198"/>
      <c r="J79" s="198"/>
      <c r="K79" s="198"/>
      <c r="L79" s="198"/>
      <c r="M79" s="198"/>
      <c r="N79" s="170"/>
      <c r="O79" s="198"/>
      <c r="P79" s="198"/>
      <c r="Q79" s="198"/>
    </row>
    <row r="80" spans="1:17" s="101" customFormat="1" ht="15.75" x14ac:dyDescent="0.25">
      <c r="A80" s="136"/>
      <c r="B80" s="198"/>
      <c r="C80" s="101" t="s">
        <v>10</v>
      </c>
      <c r="D80" s="24"/>
      <c r="E80" s="18"/>
      <c r="F80" s="22"/>
      <c r="G80" s="18"/>
      <c r="H80" s="19"/>
      <c r="I80" s="21"/>
      <c r="J80" s="9"/>
      <c r="K80" s="9"/>
      <c r="L80" s="9"/>
    </row>
    <row r="81" spans="1:12" s="105" customFormat="1" ht="15.75" x14ac:dyDescent="0.25">
      <c r="A81" s="29"/>
      <c r="B81" s="101"/>
      <c r="C81" s="265" t="s">
        <v>16</v>
      </c>
      <c r="D81" s="265"/>
      <c r="E81" s="265"/>
      <c r="F81" s="265"/>
      <c r="G81" s="265"/>
      <c r="H81" s="265"/>
      <c r="I81" s="265"/>
      <c r="J81" s="265"/>
      <c r="K81" s="265"/>
      <c r="L81" s="20"/>
    </row>
    <row r="82" spans="1:12" s="101" customFormat="1" ht="15.75" x14ac:dyDescent="0.25">
      <c r="A82" s="136"/>
      <c r="B82" s="105"/>
      <c r="C82" s="266" t="s">
        <v>11</v>
      </c>
      <c r="D82" s="266"/>
      <c r="E82" s="266"/>
      <c r="F82" s="266"/>
      <c r="G82" s="266"/>
      <c r="H82" s="266"/>
      <c r="I82" s="266"/>
      <c r="J82" s="266"/>
      <c r="K82" s="266"/>
      <c r="L82" s="69"/>
    </row>
    <row r="83" spans="1:12" s="101" customFormat="1" ht="15.75" x14ac:dyDescent="0.25">
      <c r="A83" s="136"/>
      <c r="C83" s="266"/>
      <c r="D83" s="266"/>
      <c r="E83" s="266"/>
      <c r="F83" s="266"/>
      <c r="G83" s="266"/>
      <c r="H83" s="266"/>
      <c r="I83" s="266"/>
      <c r="J83" s="266"/>
      <c r="K83" s="266"/>
      <c r="L83" s="69"/>
    </row>
    <row r="84" spans="1:12" s="101" customFormat="1" ht="15.75" x14ac:dyDescent="0.25">
      <c r="A84" s="136"/>
      <c r="C84" s="266"/>
      <c r="D84" s="266"/>
      <c r="E84" s="266"/>
      <c r="F84" s="266"/>
      <c r="G84" s="266"/>
      <c r="H84" s="266"/>
      <c r="I84" s="266"/>
      <c r="J84" s="266"/>
      <c r="K84" s="266"/>
      <c r="L84" s="69"/>
    </row>
    <row r="85" spans="1:12" s="101" customFormat="1" ht="15.75" x14ac:dyDescent="0.25">
      <c r="A85" s="136"/>
      <c r="C85" s="263"/>
      <c r="D85" s="263"/>
      <c r="E85" s="263"/>
      <c r="F85" s="263"/>
      <c r="G85" s="263"/>
      <c r="H85" s="263"/>
      <c r="I85" s="263"/>
      <c r="J85" s="263"/>
      <c r="K85" s="263"/>
      <c r="L85" s="69"/>
    </row>
  </sheetData>
  <sortState ref="C17:Q77">
    <sortCondition descending="1" ref="F17:F77"/>
  </sortState>
  <mergeCells count="14">
    <mergeCell ref="C85:K85"/>
    <mergeCell ref="B1:Q1"/>
    <mergeCell ref="B2:Q2"/>
    <mergeCell ref="B3:Q3"/>
    <mergeCell ref="B4:Q4"/>
    <mergeCell ref="B9:J9"/>
    <mergeCell ref="C81:K81"/>
    <mergeCell ref="C82:K82"/>
    <mergeCell ref="C83:K83"/>
    <mergeCell ref="C84:K84"/>
    <mergeCell ref="B5:Q5"/>
    <mergeCell ref="B6:Q6"/>
    <mergeCell ref="B11:J11"/>
    <mergeCell ref="B14:Q15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zoomScaleNormal="100" workbookViewId="0">
      <selection activeCell="D17" sqref="D17:J90"/>
    </sheetView>
  </sheetViews>
  <sheetFormatPr defaultRowHeight="15" x14ac:dyDescent="0.25"/>
  <cols>
    <col min="2" max="2" width="8.7109375" style="224"/>
    <col min="3" max="3" width="12.140625" style="224" customWidth="1"/>
    <col min="4" max="4" width="17.85546875" style="224" customWidth="1"/>
    <col min="5" max="5" width="14.42578125" style="224" customWidth="1"/>
    <col min="6" max="6" width="16.42578125" style="224" customWidth="1"/>
    <col min="7" max="7" width="8.7109375" style="224"/>
    <col min="8" max="8" width="10" style="224" customWidth="1"/>
    <col min="9" max="11" width="8.7109375" style="224"/>
    <col min="12" max="12" width="10.140625" style="242" customWidth="1"/>
    <col min="13" max="14" width="8.7109375" style="242"/>
    <col min="15" max="15" width="10.140625" style="224" customWidth="1"/>
    <col min="16" max="16" width="8.7109375" style="224"/>
    <col min="17" max="17" width="13.85546875" style="224" customWidth="1"/>
  </cols>
  <sheetData>
    <row r="1" spans="1:17" s="101" customFormat="1" ht="21.75" customHeight="1" x14ac:dyDescent="0.25">
      <c r="A1" s="118"/>
      <c r="B1" s="261" t="s">
        <v>0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</row>
    <row r="2" spans="1:17" s="101" customFormat="1" ht="15.75" x14ac:dyDescent="0.25">
      <c r="A2" s="118"/>
      <c r="B2" s="262" t="s">
        <v>32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</row>
    <row r="3" spans="1:17" s="101" customFormat="1" ht="15.75" x14ac:dyDescent="0.25">
      <c r="A3" s="118"/>
      <c r="B3" s="262" t="s">
        <v>316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</row>
    <row r="4" spans="1:17" s="101" customFormat="1" ht="15.75" x14ac:dyDescent="0.25">
      <c r="A4" s="118"/>
      <c r="B4" s="262" t="s">
        <v>1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</row>
    <row r="5" spans="1:17" s="101" customFormat="1" ht="15.75" x14ac:dyDescent="0.25">
      <c r="A5" s="118"/>
      <c r="B5" s="34" t="s">
        <v>318</v>
      </c>
      <c r="C5" s="47"/>
      <c r="D5" s="121"/>
      <c r="E5" s="121"/>
      <c r="F5" s="121"/>
      <c r="G5" s="34"/>
      <c r="H5" s="23"/>
      <c r="I5" s="186"/>
      <c r="J5" s="186"/>
      <c r="K5" s="186"/>
      <c r="L5" s="186"/>
      <c r="M5" s="186"/>
      <c r="N5" s="186"/>
      <c r="O5" s="186"/>
      <c r="P5" s="186"/>
      <c r="Q5" s="186"/>
    </row>
    <row r="6" spans="1:17" s="101" customFormat="1" ht="15.6" x14ac:dyDescent="0.35">
      <c r="A6" s="118"/>
      <c r="B6" s="34"/>
      <c r="C6" s="47"/>
      <c r="D6" s="121"/>
      <c r="E6" s="121"/>
      <c r="F6" s="121"/>
      <c r="G6" s="34"/>
      <c r="H6" s="23"/>
      <c r="I6" s="186"/>
      <c r="J6" s="186"/>
      <c r="K6" s="186"/>
      <c r="L6" s="186"/>
      <c r="M6" s="186"/>
      <c r="N6" s="186"/>
      <c r="O6" s="186"/>
      <c r="P6" s="186"/>
      <c r="Q6" s="186"/>
    </row>
    <row r="7" spans="1:17" s="101" customFormat="1" ht="15.75" x14ac:dyDescent="0.25">
      <c r="A7" s="118"/>
      <c r="B7" s="259" t="s">
        <v>291</v>
      </c>
      <c r="C7" s="259"/>
      <c r="D7" s="259"/>
      <c r="E7" s="259"/>
      <c r="F7" s="259"/>
      <c r="G7" s="259"/>
      <c r="H7" s="259"/>
      <c r="I7" s="259"/>
      <c r="J7" s="259"/>
      <c r="K7" s="186"/>
      <c r="L7" s="186"/>
      <c r="M7" s="186"/>
      <c r="N7" s="186"/>
      <c r="O7" s="186"/>
      <c r="P7" s="186"/>
      <c r="Q7" s="186"/>
    </row>
    <row r="8" spans="1:17" s="101" customFormat="1" ht="15.6" x14ac:dyDescent="0.35">
      <c r="A8" s="118"/>
      <c r="B8" s="34"/>
      <c r="C8" s="47"/>
      <c r="D8" s="121"/>
      <c r="E8" s="121"/>
      <c r="F8" s="121"/>
      <c r="G8" s="34"/>
      <c r="H8" s="23"/>
      <c r="I8" s="186"/>
      <c r="J8" s="186"/>
      <c r="K8" s="186"/>
      <c r="L8" s="186"/>
      <c r="M8" s="186"/>
      <c r="N8" s="186"/>
      <c r="O8" s="186"/>
      <c r="P8" s="186"/>
      <c r="Q8" s="186"/>
    </row>
    <row r="9" spans="1:17" s="101" customFormat="1" ht="15.75" x14ac:dyDescent="0.25">
      <c r="A9" s="118"/>
      <c r="B9" s="259" t="s">
        <v>33</v>
      </c>
      <c r="C9" s="259"/>
      <c r="D9" s="259"/>
      <c r="E9" s="259"/>
      <c r="F9" s="259"/>
      <c r="G9" s="259"/>
      <c r="H9" s="259"/>
      <c r="I9" s="259"/>
      <c r="J9" s="259"/>
      <c r="K9" s="186"/>
      <c r="L9" s="186"/>
      <c r="M9" s="186"/>
      <c r="N9" s="186"/>
      <c r="O9" s="186"/>
      <c r="P9" s="186"/>
      <c r="Q9" s="186"/>
    </row>
    <row r="10" spans="1:17" s="101" customFormat="1" ht="15.75" x14ac:dyDescent="0.25">
      <c r="A10" s="118"/>
      <c r="B10" s="34" t="s">
        <v>12</v>
      </c>
      <c r="C10" s="47"/>
      <c r="D10" s="14"/>
      <c r="E10" s="14"/>
      <c r="F10" s="14"/>
      <c r="G10" s="34"/>
      <c r="H10" s="23"/>
      <c r="I10" s="186"/>
      <c r="J10" s="186"/>
      <c r="K10" s="186"/>
      <c r="L10" s="186"/>
      <c r="M10" s="186"/>
      <c r="N10" s="186"/>
      <c r="O10" s="186"/>
      <c r="P10" s="186"/>
      <c r="Q10" s="186"/>
    </row>
    <row r="11" spans="1:17" s="101" customFormat="1" ht="15.6" x14ac:dyDescent="0.35">
      <c r="A11" s="118"/>
      <c r="B11" s="34"/>
      <c r="C11" s="47"/>
      <c r="D11" s="121"/>
      <c r="E11" s="121"/>
      <c r="F11" s="121"/>
      <c r="G11" s="34"/>
      <c r="H11" s="23"/>
      <c r="I11" s="186"/>
      <c r="J11" s="186"/>
      <c r="K11" s="186"/>
      <c r="L11" s="186"/>
      <c r="M11" s="186"/>
      <c r="N11" s="186"/>
      <c r="O11" s="186"/>
      <c r="P11" s="186"/>
      <c r="Q11" s="186"/>
    </row>
    <row r="12" spans="1:17" s="101" customFormat="1" ht="15.75" x14ac:dyDescent="0.25">
      <c r="A12" s="118"/>
      <c r="B12" s="260" t="s">
        <v>319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60"/>
    </row>
    <row r="13" spans="1:17" s="101" customFormat="1" ht="15.75" x14ac:dyDescent="0.25">
      <c r="A13" s="118"/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</row>
    <row r="14" spans="1:17" s="101" customFormat="1" ht="15.6" x14ac:dyDescent="0.35">
      <c r="A14" s="117"/>
      <c r="B14" s="208"/>
      <c r="C14" s="209"/>
      <c r="D14" s="210"/>
      <c r="E14" s="210"/>
      <c r="F14" s="210"/>
      <c r="G14" s="211"/>
      <c r="H14" s="212"/>
      <c r="I14" s="213"/>
      <c r="J14" s="213"/>
      <c r="K14" s="213"/>
      <c r="L14" s="238"/>
      <c r="M14" s="238"/>
      <c r="N14" s="238"/>
      <c r="O14" s="213"/>
      <c r="P14" s="213"/>
      <c r="Q14" s="61"/>
    </row>
    <row r="15" spans="1:17" s="120" customFormat="1" thickBot="1" x14ac:dyDescent="0.4">
      <c r="A15" s="134"/>
      <c r="B15" s="94"/>
      <c r="C15" s="94"/>
      <c r="D15" s="207"/>
      <c r="E15" s="207"/>
      <c r="F15" s="207"/>
      <c r="G15" s="206"/>
      <c r="H15" s="206"/>
      <c r="I15" s="207"/>
      <c r="J15" s="207"/>
      <c r="K15" s="207"/>
      <c r="L15" s="94"/>
      <c r="M15" s="94"/>
      <c r="N15" s="94"/>
      <c r="O15" s="207"/>
      <c r="P15" s="207"/>
      <c r="Q15" s="207"/>
    </row>
    <row r="16" spans="1:17" s="59" customFormat="1" ht="15.75" customHeight="1" x14ac:dyDescent="0.25">
      <c r="A16" s="118"/>
      <c r="B16" s="214" t="s">
        <v>2</v>
      </c>
      <c r="C16" s="215"/>
      <c r="D16" s="216"/>
      <c r="E16" s="216"/>
      <c r="F16" s="216" t="s">
        <v>13</v>
      </c>
      <c r="G16" s="217"/>
      <c r="H16" s="217"/>
      <c r="I16" s="218"/>
      <c r="J16" s="219"/>
      <c r="K16" s="218"/>
      <c r="L16" s="218"/>
      <c r="M16" s="218"/>
      <c r="N16" s="239"/>
      <c r="O16" s="220" t="s">
        <v>14</v>
      </c>
      <c r="P16" s="216"/>
      <c r="Q16" s="221"/>
    </row>
    <row r="17" spans="1:10" s="46" customFormat="1" ht="81" customHeight="1" x14ac:dyDescent="0.25">
      <c r="A17" s="119"/>
      <c r="B17" s="222"/>
      <c r="C17" s="154" t="s">
        <v>3</v>
      </c>
      <c r="D17" s="80" t="s">
        <v>7</v>
      </c>
      <c r="E17" s="80" t="s">
        <v>8</v>
      </c>
      <c r="F17" s="80" t="s">
        <v>9</v>
      </c>
      <c r="G17" s="80" t="s">
        <v>15</v>
      </c>
      <c r="H17" s="80" t="s">
        <v>4</v>
      </c>
      <c r="I17" s="80" t="s">
        <v>5</v>
      </c>
      <c r="J17" s="223" t="s">
        <v>6</v>
      </c>
    </row>
    <row r="18" spans="1:10" s="120" customFormat="1" x14ac:dyDescent="0.25">
      <c r="A18" s="134"/>
      <c r="B18" s="126">
        <v>1</v>
      </c>
      <c r="C18" s="183" t="s">
        <v>151</v>
      </c>
      <c r="D18" s="126">
        <v>7</v>
      </c>
      <c r="E18" s="126" t="s">
        <v>292</v>
      </c>
      <c r="F18" s="126">
        <v>34</v>
      </c>
      <c r="G18" s="240">
        <f t="shared" ref="G18:G49" si="0">F18*100/40</f>
        <v>85</v>
      </c>
      <c r="H18" s="98" t="s">
        <v>299</v>
      </c>
      <c r="I18" s="98" t="s">
        <v>310</v>
      </c>
      <c r="J18" s="98" t="s">
        <v>300</v>
      </c>
    </row>
    <row r="19" spans="1:10" s="120" customFormat="1" x14ac:dyDescent="0.25">
      <c r="A19" s="150"/>
      <c r="B19" s="126">
        <v>2</v>
      </c>
      <c r="C19" s="183" t="s">
        <v>153</v>
      </c>
      <c r="D19" s="126">
        <v>7</v>
      </c>
      <c r="E19" s="126" t="s">
        <v>292</v>
      </c>
      <c r="F19" s="126">
        <v>33</v>
      </c>
      <c r="G19" s="240">
        <f t="shared" si="0"/>
        <v>82.5</v>
      </c>
      <c r="H19" s="243" t="s">
        <v>306</v>
      </c>
      <c r="I19" s="98" t="s">
        <v>311</v>
      </c>
      <c r="J19" s="98" t="s">
        <v>20</v>
      </c>
    </row>
    <row r="20" spans="1:10" s="120" customFormat="1" x14ac:dyDescent="0.25">
      <c r="A20" s="150"/>
      <c r="B20" s="126">
        <v>3</v>
      </c>
      <c r="C20" s="183" t="s">
        <v>149</v>
      </c>
      <c r="D20" s="126">
        <v>7</v>
      </c>
      <c r="E20" s="126" t="s">
        <v>292</v>
      </c>
      <c r="F20" s="126">
        <v>32</v>
      </c>
      <c r="G20" s="240">
        <f t="shared" si="0"/>
        <v>80</v>
      </c>
      <c r="H20" s="243" t="s">
        <v>306</v>
      </c>
      <c r="I20" s="98" t="s">
        <v>311</v>
      </c>
      <c r="J20" s="98" t="s">
        <v>20</v>
      </c>
    </row>
    <row r="21" spans="1:10" s="120" customFormat="1" x14ac:dyDescent="0.25">
      <c r="A21" s="150"/>
      <c r="B21" s="126">
        <v>4</v>
      </c>
      <c r="C21" s="183" t="s">
        <v>154</v>
      </c>
      <c r="D21" s="126">
        <v>7</v>
      </c>
      <c r="E21" s="126" t="s">
        <v>292</v>
      </c>
      <c r="F21" s="126">
        <v>32</v>
      </c>
      <c r="G21" s="240">
        <f t="shared" si="0"/>
        <v>80</v>
      </c>
      <c r="H21" s="243" t="s">
        <v>306</v>
      </c>
      <c r="I21" s="98" t="s">
        <v>311</v>
      </c>
      <c r="J21" s="98" t="s">
        <v>20</v>
      </c>
    </row>
    <row r="22" spans="1:10" s="120" customFormat="1" x14ac:dyDescent="0.25">
      <c r="A22" s="150"/>
      <c r="B22" s="126">
        <v>5</v>
      </c>
      <c r="C22" s="183" t="s">
        <v>157</v>
      </c>
      <c r="D22" s="126">
        <v>7</v>
      </c>
      <c r="E22" s="126" t="s">
        <v>292</v>
      </c>
      <c r="F22" s="126">
        <v>32</v>
      </c>
      <c r="G22" s="240">
        <f t="shared" si="0"/>
        <v>80</v>
      </c>
      <c r="H22" s="98" t="s">
        <v>299</v>
      </c>
      <c r="I22" s="98" t="s">
        <v>310</v>
      </c>
      <c r="J22" s="98" t="s">
        <v>300</v>
      </c>
    </row>
    <row r="23" spans="1:10" s="120" customFormat="1" x14ac:dyDescent="0.25">
      <c r="A23" s="150"/>
      <c r="B23" s="126">
        <v>6</v>
      </c>
      <c r="C23" s="183" t="s">
        <v>145</v>
      </c>
      <c r="D23" s="126">
        <v>7</v>
      </c>
      <c r="E23" s="126" t="s">
        <v>293</v>
      </c>
      <c r="F23" s="126">
        <v>31</v>
      </c>
      <c r="G23" s="240">
        <f t="shared" si="0"/>
        <v>77.5</v>
      </c>
      <c r="H23" s="98" t="s">
        <v>306</v>
      </c>
      <c r="I23" s="98" t="s">
        <v>311</v>
      </c>
      <c r="J23" s="98" t="s">
        <v>20</v>
      </c>
    </row>
    <row r="24" spans="1:10" s="120" customFormat="1" x14ac:dyDescent="0.25">
      <c r="A24" s="150"/>
      <c r="B24" s="126">
        <v>7</v>
      </c>
      <c r="C24" s="183" t="s">
        <v>160</v>
      </c>
      <c r="D24" s="126">
        <v>7</v>
      </c>
      <c r="E24" s="126" t="s">
        <v>293</v>
      </c>
      <c r="F24" s="126">
        <v>31</v>
      </c>
      <c r="G24" s="240">
        <f t="shared" si="0"/>
        <v>77.5</v>
      </c>
      <c r="H24" s="98" t="s">
        <v>299</v>
      </c>
      <c r="I24" s="98" t="s">
        <v>310</v>
      </c>
      <c r="J24" s="98" t="s">
        <v>300</v>
      </c>
    </row>
    <row r="25" spans="1:10" s="112" customFormat="1" x14ac:dyDescent="0.25">
      <c r="A25" s="94"/>
      <c r="B25" s="126">
        <v>8</v>
      </c>
      <c r="C25" s="183" t="s">
        <v>193</v>
      </c>
      <c r="D25" s="126">
        <v>7</v>
      </c>
      <c r="E25" s="126" t="s">
        <v>293</v>
      </c>
      <c r="F25" s="126">
        <v>31</v>
      </c>
      <c r="G25" s="240">
        <f t="shared" si="0"/>
        <v>77.5</v>
      </c>
      <c r="H25" s="98" t="s">
        <v>299</v>
      </c>
      <c r="I25" s="98" t="s">
        <v>310</v>
      </c>
      <c r="J25" s="98" t="s">
        <v>300</v>
      </c>
    </row>
    <row r="26" spans="1:10" s="120" customFormat="1" x14ac:dyDescent="0.25">
      <c r="A26" s="150"/>
      <c r="B26" s="126">
        <v>9</v>
      </c>
      <c r="C26" s="183" t="s">
        <v>209</v>
      </c>
      <c r="D26" s="126">
        <v>7</v>
      </c>
      <c r="E26" s="126" t="s">
        <v>293</v>
      </c>
      <c r="F26" s="126">
        <v>31</v>
      </c>
      <c r="G26" s="240">
        <f t="shared" si="0"/>
        <v>77.5</v>
      </c>
      <c r="H26" s="98" t="s">
        <v>308</v>
      </c>
      <c r="I26" s="98" t="s">
        <v>309</v>
      </c>
      <c r="J26" s="98" t="s">
        <v>31</v>
      </c>
    </row>
    <row r="27" spans="1:10" s="112" customFormat="1" x14ac:dyDescent="0.25">
      <c r="A27" s="94"/>
      <c r="B27" s="126">
        <v>10</v>
      </c>
      <c r="C27" s="183" t="s">
        <v>214</v>
      </c>
      <c r="D27" s="126">
        <v>7</v>
      </c>
      <c r="E27" s="126" t="s">
        <v>293</v>
      </c>
      <c r="F27" s="126">
        <v>31</v>
      </c>
      <c r="G27" s="240">
        <f t="shared" si="0"/>
        <v>77.5</v>
      </c>
      <c r="H27" s="98" t="s">
        <v>308</v>
      </c>
      <c r="I27" s="98" t="s">
        <v>309</v>
      </c>
      <c r="J27" s="98" t="s">
        <v>31</v>
      </c>
    </row>
    <row r="28" spans="1:10" s="120" customFormat="1" x14ac:dyDescent="0.25">
      <c r="A28" s="150"/>
      <c r="B28" s="126">
        <v>11</v>
      </c>
      <c r="C28" s="183" t="s">
        <v>147</v>
      </c>
      <c r="D28" s="126">
        <v>7</v>
      </c>
      <c r="E28" s="126" t="s">
        <v>293</v>
      </c>
      <c r="F28" s="126">
        <v>30</v>
      </c>
      <c r="G28" s="240">
        <f t="shared" si="0"/>
        <v>75</v>
      </c>
      <c r="H28" s="98" t="s">
        <v>306</v>
      </c>
      <c r="I28" s="98" t="s">
        <v>311</v>
      </c>
      <c r="J28" s="98" t="s">
        <v>20</v>
      </c>
    </row>
    <row r="29" spans="1:10" s="120" customFormat="1" x14ac:dyDescent="0.25">
      <c r="A29" s="150"/>
      <c r="B29" s="126">
        <v>12</v>
      </c>
      <c r="C29" s="183" t="s">
        <v>155</v>
      </c>
      <c r="D29" s="126">
        <v>7</v>
      </c>
      <c r="E29" s="126" t="s">
        <v>293</v>
      </c>
      <c r="F29" s="126">
        <v>30</v>
      </c>
      <c r="G29" s="240">
        <f t="shared" si="0"/>
        <v>75</v>
      </c>
      <c r="H29" s="98" t="s">
        <v>299</v>
      </c>
      <c r="I29" s="98" t="s">
        <v>310</v>
      </c>
      <c r="J29" s="98" t="s">
        <v>300</v>
      </c>
    </row>
    <row r="30" spans="1:10" s="120" customFormat="1" x14ac:dyDescent="0.25">
      <c r="A30" s="150"/>
      <c r="B30" s="126">
        <v>13</v>
      </c>
      <c r="C30" s="183" t="s">
        <v>164</v>
      </c>
      <c r="D30" s="126">
        <v>7</v>
      </c>
      <c r="E30" s="126" t="s">
        <v>293</v>
      </c>
      <c r="F30" s="126">
        <v>30</v>
      </c>
      <c r="G30" s="240">
        <f t="shared" si="0"/>
        <v>75</v>
      </c>
      <c r="H30" s="98" t="s">
        <v>306</v>
      </c>
      <c r="I30" s="98" t="s">
        <v>311</v>
      </c>
      <c r="J30" s="98" t="s">
        <v>20</v>
      </c>
    </row>
    <row r="31" spans="1:10" s="120" customFormat="1" x14ac:dyDescent="0.25">
      <c r="A31" s="150"/>
      <c r="B31" s="126">
        <v>14</v>
      </c>
      <c r="C31" s="183" t="s">
        <v>159</v>
      </c>
      <c r="D31" s="126">
        <v>7</v>
      </c>
      <c r="E31" s="126" t="s">
        <v>293</v>
      </c>
      <c r="F31" s="126">
        <v>29</v>
      </c>
      <c r="G31" s="240">
        <f t="shared" si="0"/>
        <v>72.5</v>
      </c>
      <c r="H31" s="98" t="s">
        <v>306</v>
      </c>
      <c r="I31" s="98" t="s">
        <v>311</v>
      </c>
      <c r="J31" s="98" t="s">
        <v>20</v>
      </c>
    </row>
    <row r="32" spans="1:10" s="120" customFormat="1" x14ac:dyDescent="0.25">
      <c r="A32" s="150"/>
      <c r="B32" s="126">
        <v>15</v>
      </c>
      <c r="C32" s="183" t="s">
        <v>144</v>
      </c>
      <c r="D32" s="126">
        <v>7</v>
      </c>
      <c r="E32" s="126" t="s">
        <v>293</v>
      </c>
      <c r="F32" s="126">
        <v>28</v>
      </c>
      <c r="G32" s="240">
        <f t="shared" si="0"/>
        <v>70</v>
      </c>
      <c r="H32" s="98" t="s">
        <v>299</v>
      </c>
      <c r="I32" s="98" t="s">
        <v>310</v>
      </c>
      <c r="J32" s="98" t="s">
        <v>300</v>
      </c>
    </row>
    <row r="33" spans="1:10" s="120" customFormat="1" x14ac:dyDescent="0.25">
      <c r="A33" s="150"/>
      <c r="B33" s="126">
        <v>16</v>
      </c>
      <c r="C33" s="183" t="s">
        <v>152</v>
      </c>
      <c r="D33" s="126">
        <v>7</v>
      </c>
      <c r="E33" s="126" t="s">
        <v>293</v>
      </c>
      <c r="F33" s="126">
        <v>28</v>
      </c>
      <c r="G33" s="240">
        <f t="shared" si="0"/>
        <v>70</v>
      </c>
      <c r="H33" s="98" t="s">
        <v>299</v>
      </c>
      <c r="I33" s="98" t="s">
        <v>310</v>
      </c>
      <c r="J33" s="98" t="s">
        <v>300</v>
      </c>
    </row>
    <row r="34" spans="1:10" s="120" customFormat="1" x14ac:dyDescent="0.25">
      <c r="A34" s="150"/>
      <c r="B34" s="126">
        <v>17</v>
      </c>
      <c r="C34" s="183" t="s">
        <v>146</v>
      </c>
      <c r="D34" s="126">
        <v>7</v>
      </c>
      <c r="E34" s="126" t="s">
        <v>293</v>
      </c>
      <c r="F34" s="126">
        <v>27</v>
      </c>
      <c r="G34" s="240">
        <f t="shared" si="0"/>
        <v>67.5</v>
      </c>
      <c r="H34" s="98" t="s">
        <v>306</v>
      </c>
      <c r="I34" s="98" t="s">
        <v>311</v>
      </c>
      <c r="J34" s="98" t="s">
        <v>20</v>
      </c>
    </row>
    <row r="35" spans="1:10" s="120" customFormat="1" x14ac:dyDescent="0.25">
      <c r="A35" s="150"/>
      <c r="B35" s="126">
        <v>18</v>
      </c>
      <c r="C35" s="183" t="s">
        <v>158</v>
      </c>
      <c r="D35" s="126">
        <v>7</v>
      </c>
      <c r="E35" s="241" t="s">
        <v>293</v>
      </c>
      <c r="F35" s="241">
        <v>26</v>
      </c>
      <c r="G35" s="240">
        <f t="shared" si="0"/>
        <v>65</v>
      </c>
      <c r="H35" s="184" t="s">
        <v>299</v>
      </c>
      <c r="I35" s="184" t="s">
        <v>310</v>
      </c>
      <c r="J35" s="243" t="s">
        <v>300</v>
      </c>
    </row>
    <row r="36" spans="1:10" s="120" customFormat="1" x14ac:dyDescent="0.25">
      <c r="A36" s="150"/>
      <c r="B36" s="126">
        <v>19</v>
      </c>
      <c r="C36" s="183" t="s">
        <v>148</v>
      </c>
      <c r="D36" s="126">
        <v>7</v>
      </c>
      <c r="E36" s="126" t="s">
        <v>293</v>
      </c>
      <c r="F36" s="126">
        <v>25</v>
      </c>
      <c r="G36" s="240">
        <f t="shared" si="0"/>
        <v>62.5</v>
      </c>
      <c r="H36" s="98" t="s">
        <v>299</v>
      </c>
      <c r="I36" s="98" t="s">
        <v>310</v>
      </c>
      <c r="J36" s="243" t="s">
        <v>300</v>
      </c>
    </row>
    <row r="37" spans="1:10" s="120" customFormat="1" x14ac:dyDescent="0.25">
      <c r="A37" s="128"/>
      <c r="B37" s="126">
        <v>20</v>
      </c>
      <c r="C37" s="183" t="s">
        <v>156</v>
      </c>
      <c r="D37" s="126">
        <v>7</v>
      </c>
      <c r="E37" s="126" t="s">
        <v>293</v>
      </c>
      <c r="F37" s="126">
        <v>25</v>
      </c>
      <c r="G37" s="240">
        <f t="shared" si="0"/>
        <v>62.5</v>
      </c>
      <c r="H37" s="98" t="s">
        <v>306</v>
      </c>
      <c r="I37" s="98" t="s">
        <v>311</v>
      </c>
      <c r="J37" s="243" t="s">
        <v>20</v>
      </c>
    </row>
    <row r="38" spans="1:10" s="120" customFormat="1" x14ac:dyDescent="0.25">
      <c r="A38" s="128"/>
      <c r="B38" s="126">
        <v>21</v>
      </c>
      <c r="C38" s="183" t="s">
        <v>166</v>
      </c>
      <c r="D38" s="126">
        <v>7</v>
      </c>
      <c r="E38" s="126" t="s">
        <v>293</v>
      </c>
      <c r="F38" s="126">
        <v>24</v>
      </c>
      <c r="G38" s="240">
        <f t="shared" si="0"/>
        <v>60</v>
      </c>
      <c r="H38" s="98" t="s">
        <v>308</v>
      </c>
      <c r="I38" s="98" t="s">
        <v>309</v>
      </c>
      <c r="J38" s="243" t="s">
        <v>31</v>
      </c>
    </row>
    <row r="39" spans="1:10" s="120" customFormat="1" x14ac:dyDescent="0.25">
      <c r="A39" s="128"/>
      <c r="B39" s="126">
        <v>22</v>
      </c>
      <c r="C39" s="183" t="s">
        <v>150</v>
      </c>
      <c r="D39" s="126">
        <v>7</v>
      </c>
      <c r="E39" s="126" t="s">
        <v>293</v>
      </c>
      <c r="F39" s="126">
        <v>23</v>
      </c>
      <c r="G39" s="240">
        <f t="shared" si="0"/>
        <v>57.5</v>
      </c>
      <c r="H39" s="98" t="s">
        <v>299</v>
      </c>
      <c r="I39" s="98" t="s">
        <v>310</v>
      </c>
      <c r="J39" s="98" t="s">
        <v>300</v>
      </c>
    </row>
    <row r="40" spans="1:10" s="120" customFormat="1" x14ac:dyDescent="0.25">
      <c r="A40" s="128"/>
      <c r="B40" s="126">
        <v>23</v>
      </c>
      <c r="C40" s="183" t="s">
        <v>197</v>
      </c>
      <c r="D40" s="126">
        <v>7</v>
      </c>
      <c r="E40" s="126" t="s">
        <v>293</v>
      </c>
      <c r="F40" s="126">
        <v>21</v>
      </c>
      <c r="G40" s="240">
        <f t="shared" si="0"/>
        <v>52.5</v>
      </c>
      <c r="H40" s="98" t="s">
        <v>306</v>
      </c>
      <c r="I40" s="98" t="s">
        <v>311</v>
      </c>
      <c r="J40" s="98" t="s">
        <v>20</v>
      </c>
    </row>
    <row r="41" spans="1:10" s="120" customFormat="1" x14ac:dyDescent="0.25">
      <c r="A41" s="128"/>
      <c r="B41" s="126">
        <v>24</v>
      </c>
      <c r="C41" s="183" t="s">
        <v>203</v>
      </c>
      <c r="D41" s="126">
        <v>7</v>
      </c>
      <c r="E41" s="126" t="s">
        <v>293</v>
      </c>
      <c r="F41" s="126">
        <v>21</v>
      </c>
      <c r="G41" s="240">
        <f t="shared" si="0"/>
        <v>52.5</v>
      </c>
      <c r="H41" s="98" t="s">
        <v>306</v>
      </c>
      <c r="I41" s="98" t="s">
        <v>311</v>
      </c>
      <c r="J41" s="98" t="s">
        <v>20</v>
      </c>
    </row>
    <row r="42" spans="1:10" s="120" customFormat="1" x14ac:dyDescent="0.25">
      <c r="A42" s="128"/>
      <c r="B42" s="126">
        <v>25</v>
      </c>
      <c r="C42" s="183" t="s">
        <v>162</v>
      </c>
      <c r="D42" s="126">
        <v>7</v>
      </c>
      <c r="E42" s="126" t="s">
        <v>293</v>
      </c>
      <c r="F42" s="126">
        <v>20</v>
      </c>
      <c r="G42" s="240">
        <f t="shared" si="0"/>
        <v>50</v>
      </c>
      <c r="H42" s="98" t="s">
        <v>306</v>
      </c>
      <c r="I42" s="98" t="s">
        <v>311</v>
      </c>
      <c r="J42" s="98" t="s">
        <v>20</v>
      </c>
    </row>
    <row r="43" spans="1:10" s="120" customFormat="1" x14ac:dyDescent="0.25">
      <c r="A43" s="128"/>
      <c r="B43" s="126">
        <v>26</v>
      </c>
      <c r="C43" s="183" t="s">
        <v>180</v>
      </c>
      <c r="D43" s="126">
        <v>7</v>
      </c>
      <c r="E43" s="126" t="s">
        <v>293</v>
      </c>
      <c r="F43" s="126">
        <v>20</v>
      </c>
      <c r="G43" s="240">
        <f t="shared" si="0"/>
        <v>50</v>
      </c>
      <c r="H43" s="98" t="s">
        <v>306</v>
      </c>
      <c r="I43" s="98" t="s">
        <v>311</v>
      </c>
      <c r="J43" s="98" t="s">
        <v>20</v>
      </c>
    </row>
    <row r="44" spans="1:10" s="120" customFormat="1" x14ac:dyDescent="0.25">
      <c r="A44" s="128"/>
      <c r="B44" s="126">
        <v>27</v>
      </c>
      <c r="C44" s="183" t="s">
        <v>201</v>
      </c>
      <c r="D44" s="126">
        <v>7</v>
      </c>
      <c r="E44" s="126" t="s">
        <v>293</v>
      </c>
      <c r="F44" s="126">
        <v>20</v>
      </c>
      <c r="G44" s="240">
        <f t="shared" si="0"/>
        <v>50</v>
      </c>
      <c r="H44" s="98" t="s">
        <v>306</v>
      </c>
      <c r="I44" s="98" t="s">
        <v>311</v>
      </c>
      <c r="J44" s="98" t="s">
        <v>20</v>
      </c>
    </row>
    <row r="45" spans="1:10" s="120" customFormat="1" x14ac:dyDescent="0.25">
      <c r="A45" s="128"/>
      <c r="B45" s="126">
        <v>28</v>
      </c>
      <c r="C45" s="183" t="s">
        <v>202</v>
      </c>
      <c r="D45" s="126">
        <v>7</v>
      </c>
      <c r="E45" s="126" t="s">
        <v>293</v>
      </c>
      <c r="F45" s="126">
        <v>20</v>
      </c>
      <c r="G45" s="240">
        <f t="shared" si="0"/>
        <v>50</v>
      </c>
      <c r="H45" s="98" t="s">
        <v>308</v>
      </c>
      <c r="I45" s="98" t="s">
        <v>309</v>
      </c>
      <c r="J45" s="98" t="s">
        <v>31</v>
      </c>
    </row>
    <row r="46" spans="1:10" s="120" customFormat="1" x14ac:dyDescent="0.25">
      <c r="A46" s="128"/>
      <c r="B46" s="126">
        <v>29</v>
      </c>
      <c r="C46" s="183" t="s">
        <v>184</v>
      </c>
      <c r="D46" s="126">
        <v>7</v>
      </c>
      <c r="E46" s="126" t="s">
        <v>317</v>
      </c>
      <c r="F46" s="126">
        <v>19</v>
      </c>
      <c r="G46" s="240">
        <f t="shared" si="0"/>
        <v>47.5</v>
      </c>
      <c r="H46" s="98" t="s">
        <v>308</v>
      </c>
      <c r="I46" s="98" t="s">
        <v>309</v>
      </c>
      <c r="J46" s="98" t="s">
        <v>312</v>
      </c>
    </row>
    <row r="47" spans="1:10" s="120" customFormat="1" x14ac:dyDescent="0.25">
      <c r="A47" s="128"/>
      <c r="B47" s="126">
        <v>30</v>
      </c>
      <c r="C47" s="183" t="s">
        <v>194</v>
      </c>
      <c r="D47" s="126">
        <v>7</v>
      </c>
      <c r="E47" s="126" t="s">
        <v>317</v>
      </c>
      <c r="F47" s="126">
        <v>19</v>
      </c>
      <c r="G47" s="240">
        <f t="shared" si="0"/>
        <v>47.5</v>
      </c>
      <c r="H47" s="98" t="s">
        <v>299</v>
      </c>
      <c r="I47" s="98" t="s">
        <v>310</v>
      </c>
      <c r="J47" s="98" t="s">
        <v>300</v>
      </c>
    </row>
    <row r="48" spans="1:10" s="120" customFormat="1" x14ac:dyDescent="0.25">
      <c r="A48" s="128"/>
      <c r="B48" s="126">
        <v>31</v>
      </c>
      <c r="C48" s="183" t="s">
        <v>200</v>
      </c>
      <c r="D48" s="126">
        <v>7</v>
      </c>
      <c r="E48" s="126" t="s">
        <v>317</v>
      </c>
      <c r="F48" s="126">
        <v>19</v>
      </c>
      <c r="G48" s="240">
        <f t="shared" si="0"/>
        <v>47.5</v>
      </c>
      <c r="H48" s="98" t="s">
        <v>306</v>
      </c>
      <c r="I48" s="98" t="s">
        <v>311</v>
      </c>
      <c r="J48" s="98" t="s">
        <v>20</v>
      </c>
    </row>
    <row r="49" spans="1:10" s="120" customFormat="1" x14ac:dyDescent="0.25">
      <c r="A49" s="128"/>
      <c r="B49" s="126">
        <v>32</v>
      </c>
      <c r="C49" s="183" t="s">
        <v>161</v>
      </c>
      <c r="D49" s="126">
        <v>7</v>
      </c>
      <c r="E49" s="126" t="s">
        <v>317</v>
      </c>
      <c r="F49" s="126">
        <v>18</v>
      </c>
      <c r="G49" s="240">
        <f t="shared" si="0"/>
        <v>45</v>
      </c>
      <c r="H49" s="98" t="s">
        <v>306</v>
      </c>
      <c r="I49" s="98" t="s">
        <v>311</v>
      </c>
      <c r="J49" s="98" t="s">
        <v>20</v>
      </c>
    </row>
    <row r="50" spans="1:10" s="120" customFormat="1" x14ac:dyDescent="0.25">
      <c r="A50" s="128"/>
      <c r="B50" s="126">
        <v>33</v>
      </c>
      <c r="C50" s="183" t="s">
        <v>171</v>
      </c>
      <c r="D50" s="126">
        <v>7</v>
      </c>
      <c r="E50" s="126" t="s">
        <v>317</v>
      </c>
      <c r="F50" s="126">
        <v>18</v>
      </c>
      <c r="G50" s="240">
        <f t="shared" ref="G50:G81" si="1">F50*100/40</f>
        <v>45</v>
      </c>
      <c r="H50" s="98" t="s">
        <v>306</v>
      </c>
      <c r="I50" s="98" t="s">
        <v>311</v>
      </c>
      <c r="J50" s="98" t="s">
        <v>20</v>
      </c>
    </row>
    <row r="51" spans="1:10" s="120" customFormat="1" x14ac:dyDescent="0.25">
      <c r="A51" s="128"/>
      <c r="B51" s="126">
        <v>34</v>
      </c>
      <c r="C51" s="183" t="s">
        <v>196</v>
      </c>
      <c r="D51" s="126">
        <v>7</v>
      </c>
      <c r="E51" s="126" t="s">
        <v>317</v>
      </c>
      <c r="F51" s="126">
        <v>18</v>
      </c>
      <c r="G51" s="240">
        <f t="shared" si="1"/>
        <v>45</v>
      </c>
      <c r="H51" s="98" t="s">
        <v>306</v>
      </c>
      <c r="I51" s="98" t="s">
        <v>311</v>
      </c>
      <c r="J51" s="98" t="s">
        <v>20</v>
      </c>
    </row>
    <row r="52" spans="1:10" s="120" customFormat="1" x14ac:dyDescent="0.25">
      <c r="A52" s="128"/>
      <c r="B52" s="126">
        <v>35</v>
      </c>
      <c r="C52" s="183" t="s">
        <v>204</v>
      </c>
      <c r="D52" s="126">
        <v>7</v>
      </c>
      <c r="E52" s="126" t="s">
        <v>317</v>
      </c>
      <c r="F52" s="126">
        <v>18</v>
      </c>
      <c r="G52" s="240">
        <f t="shared" si="1"/>
        <v>45</v>
      </c>
      <c r="H52" s="98" t="s">
        <v>308</v>
      </c>
      <c r="I52" s="98" t="s">
        <v>309</v>
      </c>
      <c r="J52" s="98" t="s">
        <v>31</v>
      </c>
    </row>
    <row r="53" spans="1:10" s="120" customFormat="1" x14ac:dyDescent="0.25">
      <c r="A53" s="128"/>
      <c r="B53" s="126">
        <v>36</v>
      </c>
      <c r="C53" s="183" t="s">
        <v>170</v>
      </c>
      <c r="D53" s="126">
        <v>7</v>
      </c>
      <c r="E53" s="126" t="s">
        <v>317</v>
      </c>
      <c r="F53" s="126">
        <v>17</v>
      </c>
      <c r="G53" s="240">
        <f t="shared" si="1"/>
        <v>42.5</v>
      </c>
      <c r="H53" s="98" t="s">
        <v>308</v>
      </c>
      <c r="I53" s="98" t="s">
        <v>309</v>
      </c>
      <c r="J53" s="98" t="s">
        <v>31</v>
      </c>
    </row>
    <row r="54" spans="1:10" s="120" customFormat="1" x14ac:dyDescent="0.25">
      <c r="A54" s="128"/>
      <c r="B54" s="126">
        <v>37</v>
      </c>
      <c r="C54" s="183" t="s">
        <v>177</v>
      </c>
      <c r="D54" s="126">
        <v>7</v>
      </c>
      <c r="E54" s="126" t="s">
        <v>317</v>
      </c>
      <c r="F54" s="126">
        <v>17</v>
      </c>
      <c r="G54" s="240">
        <f t="shared" si="1"/>
        <v>42.5</v>
      </c>
      <c r="H54" s="98" t="s">
        <v>306</v>
      </c>
      <c r="I54" s="98" t="s">
        <v>311</v>
      </c>
      <c r="J54" s="98" t="s">
        <v>20</v>
      </c>
    </row>
    <row r="55" spans="1:10" s="120" customFormat="1" x14ac:dyDescent="0.25">
      <c r="A55" s="128"/>
      <c r="B55" s="126">
        <v>38</v>
      </c>
      <c r="C55" s="183" t="s">
        <v>183</v>
      </c>
      <c r="D55" s="126">
        <v>7</v>
      </c>
      <c r="E55" s="126" t="s">
        <v>317</v>
      </c>
      <c r="F55" s="126">
        <v>17</v>
      </c>
      <c r="G55" s="240">
        <f t="shared" si="1"/>
        <v>42.5</v>
      </c>
      <c r="H55" s="98" t="s">
        <v>308</v>
      </c>
      <c r="I55" s="98" t="s">
        <v>309</v>
      </c>
      <c r="J55" s="98" t="s">
        <v>312</v>
      </c>
    </row>
    <row r="56" spans="1:10" s="120" customFormat="1" x14ac:dyDescent="0.25">
      <c r="A56" s="128"/>
      <c r="B56" s="126">
        <v>39</v>
      </c>
      <c r="C56" s="183" t="s">
        <v>205</v>
      </c>
      <c r="D56" s="126">
        <v>7</v>
      </c>
      <c r="E56" s="126" t="s">
        <v>317</v>
      </c>
      <c r="F56" s="126">
        <v>17</v>
      </c>
      <c r="G56" s="240">
        <f t="shared" si="1"/>
        <v>42.5</v>
      </c>
      <c r="H56" s="98" t="s">
        <v>308</v>
      </c>
      <c r="I56" s="98" t="s">
        <v>309</v>
      </c>
      <c r="J56" s="98" t="s">
        <v>31</v>
      </c>
    </row>
    <row r="57" spans="1:10" s="120" customFormat="1" x14ac:dyDescent="0.25">
      <c r="A57" s="128"/>
      <c r="B57" s="126">
        <v>40</v>
      </c>
      <c r="C57" s="183" t="s">
        <v>211</v>
      </c>
      <c r="D57" s="126">
        <v>7</v>
      </c>
      <c r="E57" s="126" t="s">
        <v>317</v>
      </c>
      <c r="F57" s="126">
        <v>17</v>
      </c>
      <c r="G57" s="240">
        <f t="shared" si="1"/>
        <v>42.5</v>
      </c>
      <c r="H57" s="98" t="s">
        <v>308</v>
      </c>
      <c r="I57" s="98" t="s">
        <v>309</v>
      </c>
      <c r="J57" s="98" t="s">
        <v>31</v>
      </c>
    </row>
    <row r="58" spans="1:10" s="120" customFormat="1" x14ac:dyDescent="0.25">
      <c r="A58" s="128"/>
      <c r="B58" s="126">
        <v>41</v>
      </c>
      <c r="C58" s="183" t="s">
        <v>169</v>
      </c>
      <c r="D58" s="126">
        <v>7</v>
      </c>
      <c r="E58" s="126" t="s">
        <v>317</v>
      </c>
      <c r="F58" s="126">
        <v>16</v>
      </c>
      <c r="G58" s="240">
        <f t="shared" si="1"/>
        <v>40</v>
      </c>
      <c r="H58" s="98" t="s">
        <v>306</v>
      </c>
      <c r="I58" s="98" t="s">
        <v>311</v>
      </c>
      <c r="J58" s="98" t="s">
        <v>20</v>
      </c>
    </row>
    <row r="59" spans="1:10" s="112" customFormat="1" x14ac:dyDescent="0.25">
      <c r="A59" s="94"/>
      <c r="B59" s="126">
        <v>42</v>
      </c>
      <c r="C59" s="183" t="s">
        <v>189</v>
      </c>
      <c r="D59" s="126">
        <v>7</v>
      </c>
      <c r="E59" s="126" t="s">
        <v>317</v>
      </c>
      <c r="F59" s="126">
        <v>16</v>
      </c>
      <c r="G59" s="240">
        <f t="shared" si="1"/>
        <v>40</v>
      </c>
      <c r="H59" s="98" t="s">
        <v>306</v>
      </c>
      <c r="I59" s="98" t="s">
        <v>311</v>
      </c>
      <c r="J59" s="98" t="s">
        <v>20</v>
      </c>
    </row>
    <row r="60" spans="1:10" s="120" customFormat="1" x14ac:dyDescent="0.25">
      <c r="A60" s="94"/>
      <c r="B60" s="126">
        <v>43</v>
      </c>
      <c r="C60" s="183" t="s">
        <v>207</v>
      </c>
      <c r="D60" s="126">
        <v>7</v>
      </c>
      <c r="E60" s="126" t="s">
        <v>317</v>
      </c>
      <c r="F60" s="126">
        <v>16</v>
      </c>
      <c r="G60" s="240">
        <f t="shared" si="1"/>
        <v>40</v>
      </c>
      <c r="H60" s="98" t="s">
        <v>308</v>
      </c>
      <c r="I60" s="98" t="s">
        <v>309</v>
      </c>
      <c r="J60" s="98" t="s">
        <v>31</v>
      </c>
    </row>
    <row r="61" spans="1:10" s="120" customFormat="1" x14ac:dyDescent="0.25">
      <c r="A61" s="153"/>
      <c r="B61" s="126">
        <v>44</v>
      </c>
      <c r="C61" s="183" t="s">
        <v>213</v>
      </c>
      <c r="D61" s="126">
        <v>7</v>
      </c>
      <c r="E61" s="126" t="s">
        <v>317</v>
      </c>
      <c r="F61" s="126">
        <v>16</v>
      </c>
      <c r="G61" s="240">
        <f t="shared" si="1"/>
        <v>40</v>
      </c>
      <c r="H61" s="98" t="s">
        <v>308</v>
      </c>
      <c r="I61" s="98" t="s">
        <v>309</v>
      </c>
      <c r="J61" s="98" t="s">
        <v>31</v>
      </c>
    </row>
    <row r="62" spans="1:10" s="120" customFormat="1" x14ac:dyDescent="0.25">
      <c r="A62" s="153"/>
      <c r="B62" s="126">
        <v>45</v>
      </c>
      <c r="C62" s="183" t="s">
        <v>216</v>
      </c>
      <c r="D62" s="126">
        <v>7</v>
      </c>
      <c r="E62" s="126" t="s">
        <v>317</v>
      </c>
      <c r="F62" s="126">
        <v>16</v>
      </c>
      <c r="G62" s="240">
        <f t="shared" si="1"/>
        <v>40</v>
      </c>
      <c r="H62" s="98" t="s">
        <v>308</v>
      </c>
      <c r="I62" s="98" t="s">
        <v>309</v>
      </c>
      <c r="J62" s="98" t="s">
        <v>31</v>
      </c>
    </row>
    <row r="63" spans="1:10" s="120" customFormat="1" x14ac:dyDescent="0.25">
      <c r="A63" s="94"/>
      <c r="B63" s="126">
        <v>46</v>
      </c>
      <c r="C63" s="183" t="s">
        <v>165</v>
      </c>
      <c r="D63" s="126">
        <v>7</v>
      </c>
      <c r="E63" s="126" t="s">
        <v>317</v>
      </c>
      <c r="F63" s="126">
        <v>15</v>
      </c>
      <c r="G63" s="240">
        <f t="shared" si="1"/>
        <v>37.5</v>
      </c>
      <c r="H63" s="98" t="s">
        <v>308</v>
      </c>
      <c r="I63" s="98" t="s">
        <v>309</v>
      </c>
      <c r="J63" s="98" t="s">
        <v>31</v>
      </c>
    </row>
    <row r="64" spans="1:10" s="120" customFormat="1" x14ac:dyDescent="0.25">
      <c r="A64" s="153"/>
      <c r="B64" s="126">
        <v>47</v>
      </c>
      <c r="C64" s="183" t="s">
        <v>173</v>
      </c>
      <c r="D64" s="126">
        <v>7</v>
      </c>
      <c r="E64" s="126" t="s">
        <v>317</v>
      </c>
      <c r="F64" s="126">
        <v>15</v>
      </c>
      <c r="G64" s="240">
        <f t="shared" si="1"/>
        <v>37.5</v>
      </c>
      <c r="H64" s="98" t="s">
        <v>306</v>
      </c>
      <c r="I64" s="98" t="s">
        <v>311</v>
      </c>
      <c r="J64" s="98" t="s">
        <v>20</v>
      </c>
    </row>
    <row r="65" spans="1:10" s="120" customFormat="1" x14ac:dyDescent="0.25">
      <c r="A65" s="94"/>
      <c r="B65" s="126">
        <v>48</v>
      </c>
      <c r="C65" s="183" t="s">
        <v>181</v>
      </c>
      <c r="D65" s="126">
        <v>7</v>
      </c>
      <c r="E65" s="126" t="s">
        <v>317</v>
      </c>
      <c r="F65" s="126">
        <v>15</v>
      </c>
      <c r="G65" s="240">
        <f t="shared" si="1"/>
        <v>37.5</v>
      </c>
      <c r="H65" s="98" t="s">
        <v>308</v>
      </c>
      <c r="I65" s="98" t="s">
        <v>309</v>
      </c>
      <c r="J65" s="98" t="s">
        <v>31</v>
      </c>
    </row>
    <row r="66" spans="1:10" s="120" customFormat="1" x14ac:dyDescent="0.25">
      <c r="A66" s="94"/>
      <c r="B66" s="126">
        <v>49</v>
      </c>
      <c r="C66" s="183" t="s">
        <v>187</v>
      </c>
      <c r="D66" s="126">
        <v>7</v>
      </c>
      <c r="E66" s="126" t="s">
        <v>317</v>
      </c>
      <c r="F66" s="126">
        <v>15</v>
      </c>
      <c r="G66" s="240">
        <f t="shared" si="1"/>
        <v>37.5</v>
      </c>
      <c r="H66" s="98" t="s">
        <v>299</v>
      </c>
      <c r="I66" s="98" t="s">
        <v>310</v>
      </c>
      <c r="J66" s="98" t="s">
        <v>300</v>
      </c>
    </row>
    <row r="67" spans="1:10" s="120" customFormat="1" x14ac:dyDescent="0.25">
      <c r="A67" s="153"/>
      <c r="B67" s="126">
        <v>50</v>
      </c>
      <c r="C67" s="183" t="s">
        <v>212</v>
      </c>
      <c r="D67" s="126">
        <v>7</v>
      </c>
      <c r="E67" s="126" t="s">
        <v>317</v>
      </c>
      <c r="F67" s="126">
        <v>15</v>
      </c>
      <c r="G67" s="240">
        <f t="shared" si="1"/>
        <v>37.5</v>
      </c>
      <c r="H67" s="98" t="s">
        <v>308</v>
      </c>
      <c r="I67" s="98" t="s">
        <v>309</v>
      </c>
      <c r="J67" s="98" t="s">
        <v>31</v>
      </c>
    </row>
    <row r="68" spans="1:10" s="120" customFormat="1" x14ac:dyDescent="0.25">
      <c r="A68" s="94"/>
      <c r="B68" s="126">
        <v>51</v>
      </c>
      <c r="C68" s="183" t="s">
        <v>163</v>
      </c>
      <c r="D68" s="126">
        <v>7</v>
      </c>
      <c r="E68" s="126" t="s">
        <v>317</v>
      </c>
      <c r="F68" s="126">
        <v>14</v>
      </c>
      <c r="G68" s="240">
        <f t="shared" si="1"/>
        <v>35</v>
      </c>
      <c r="H68" s="98" t="s">
        <v>306</v>
      </c>
      <c r="I68" s="98" t="s">
        <v>311</v>
      </c>
      <c r="J68" s="98" t="s">
        <v>20</v>
      </c>
    </row>
    <row r="69" spans="1:10" s="120" customFormat="1" x14ac:dyDescent="0.25">
      <c r="A69" s="161"/>
      <c r="B69" s="126">
        <v>52</v>
      </c>
      <c r="C69" s="183" t="s">
        <v>174</v>
      </c>
      <c r="D69" s="126">
        <v>7</v>
      </c>
      <c r="E69" s="126" t="s">
        <v>317</v>
      </c>
      <c r="F69" s="126">
        <v>14</v>
      </c>
      <c r="G69" s="240">
        <f t="shared" si="1"/>
        <v>35</v>
      </c>
      <c r="H69" s="98" t="s">
        <v>308</v>
      </c>
      <c r="I69" s="98" t="s">
        <v>309</v>
      </c>
      <c r="J69" s="98" t="s">
        <v>31</v>
      </c>
    </row>
    <row r="70" spans="1:10" s="120" customFormat="1" x14ac:dyDescent="0.25">
      <c r="A70" s="161"/>
      <c r="B70" s="126">
        <v>53</v>
      </c>
      <c r="C70" s="183" t="s">
        <v>185</v>
      </c>
      <c r="D70" s="126">
        <v>7</v>
      </c>
      <c r="E70" s="126" t="s">
        <v>317</v>
      </c>
      <c r="F70" s="126">
        <v>14</v>
      </c>
      <c r="G70" s="240">
        <f t="shared" si="1"/>
        <v>35</v>
      </c>
      <c r="H70" s="98" t="s">
        <v>306</v>
      </c>
      <c r="I70" s="98" t="s">
        <v>311</v>
      </c>
      <c r="J70" s="98" t="s">
        <v>20</v>
      </c>
    </row>
    <row r="71" spans="1:10" s="120" customFormat="1" x14ac:dyDescent="0.25">
      <c r="A71" s="161"/>
      <c r="B71" s="126">
        <v>54</v>
      </c>
      <c r="C71" s="183" t="s">
        <v>192</v>
      </c>
      <c r="D71" s="126">
        <v>7</v>
      </c>
      <c r="E71" s="126" t="s">
        <v>317</v>
      </c>
      <c r="F71" s="126">
        <v>14</v>
      </c>
      <c r="G71" s="240">
        <f t="shared" si="1"/>
        <v>35</v>
      </c>
      <c r="H71" s="98" t="s">
        <v>299</v>
      </c>
      <c r="I71" s="98" t="s">
        <v>310</v>
      </c>
      <c r="J71" s="98" t="s">
        <v>300</v>
      </c>
    </row>
    <row r="72" spans="1:10" s="120" customFormat="1" x14ac:dyDescent="0.25">
      <c r="A72" s="161"/>
      <c r="B72" s="126">
        <v>55</v>
      </c>
      <c r="C72" s="183" t="s">
        <v>198</v>
      </c>
      <c r="D72" s="126">
        <v>7</v>
      </c>
      <c r="E72" s="126" t="s">
        <v>317</v>
      </c>
      <c r="F72" s="126">
        <v>14</v>
      </c>
      <c r="G72" s="240">
        <f t="shared" si="1"/>
        <v>35</v>
      </c>
      <c r="H72" s="98" t="s">
        <v>306</v>
      </c>
      <c r="I72" s="98" t="s">
        <v>311</v>
      </c>
      <c r="J72" s="98" t="s">
        <v>20</v>
      </c>
    </row>
    <row r="73" spans="1:10" s="120" customFormat="1" x14ac:dyDescent="0.25">
      <c r="A73" s="161"/>
      <c r="B73" s="126">
        <v>56</v>
      </c>
      <c r="C73" s="183" t="s">
        <v>206</v>
      </c>
      <c r="D73" s="126">
        <v>7</v>
      </c>
      <c r="E73" s="126" t="s">
        <v>317</v>
      </c>
      <c r="F73" s="126">
        <v>14</v>
      </c>
      <c r="G73" s="240">
        <f t="shared" si="1"/>
        <v>35</v>
      </c>
      <c r="H73" s="98" t="s">
        <v>308</v>
      </c>
      <c r="I73" s="98" t="s">
        <v>309</v>
      </c>
      <c r="J73" s="98" t="s">
        <v>31</v>
      </c>
    </row>
    <row r="74" spans="1:10" s="120" customFormat="1" x14ac:dyDescent="0.25">
      <c r="A74" s="161"/>
      <c r="B74" s="126">
        <v>57</v>
      </c>
      <c r="C74" s="183" t="s">
        <v>167</v>
      </c>
      <c r="D74" s="126">
        <v>7</v>
      </c>
      <c r="E74" s="126" t="s">
        <v>317</v>
      </c>
      <c r="F74" s="126">
        <v>13</v>
      </c>
      <c r="G74" s="240">
        <f t="shared" si="1"/>
        <v>32.5</v>
      </c>
      <c r="H74" s="98" t="s">
        <v>306</v>
      </c>
      <c r="I74" s="98" t="s">
        <v>311</v>
      </c>
      <c r="J74" s="98" t="s">
        <v>20</v>
      </c>
    </row>
    <row r="75" spans="1:10" s="120" customFormat="1" x14ac:dyDescent="0.25">
      <c r="A75" s="161"/>
      <c r="B75" s="126">
        <v>58</v>
      </c>
      <c r="C75" s="183" t="s">
        <v>168</v>
      </c>
      <c r="D75" s="126">
        <v>7</v>
      </c>
      <c r="E75" s="126" t="s">
        <v>317</v>
      </c>
      <c r="F75" s="126">
        <v>13</v>
      </c>
      <c r="G75" s="240">
        <f t="shared" si="1"/>
        <v>32.5</v>
      </c>
      <c r="H75" s="98" t="s">
        <v>308</v>
      </c>
      <c r="I75" s="98" t="s">
        <v>309</v>
      </c>
      <c r="J75" s="98" t="s">
        <v>31</v>
      </c>
    </row>
    <row r="76" spans="1:10" s="120" customFormat="1" x14ac:dyDescent="0.25">
      <c r="A76" s="161"/>
      <c r="B76" s="126">
        <v>59</v>
      </c>
      <c r="C76" s="183" t="s">
        <v>176</v>
      </c>
      <c r="D76" s="126">
        <v>7</v>
      </c>
      <c r="E76" s="126" t="s">
        <v>317</v>
      </c>
      <c r="F76" s="126">
        <v>13</v>
      </c>
      <c r="G76" s="240">
        <f t="shared" si="1"/>
        <v>32.5</v>
      </c>
      <c r="H76" s="98" t="s">
        <v>306</v>
      </c>
      <c r="I76" s="98" t="s">
        <v>311</v>
      </c>
      <c r="J76" s="98" t="s">
        <v>20</v>
      </c>
    </row>
    <row r="77" spans="1:10" s="120" customFormat="1" x14ac:dyDescent="0.25">
      <c r="A77" s="161"/>
      <c r="B77" s="126">
        <v>60</v>
      </c>
      <c r="C77" s="183" t="s">
        <v>178</v>
      </c>
      <c r="D77" s="126">
        <v>7</v>
      </c>
      <c r="E77" s="126" t="s">
        <v>317</v>
      </c>
      <c r="F77" s="126">
        <v>13</v>
      </c>
      <c r="G77" s="240">
        <f t="shared" si="1"/>
        <v>32.5</v>
      </c>
      <c r="H77" s="98" t="s">
        <v>308</v>
      </c>
      <c r="I77" s="98" t="s">
        <v>309</v>
      </c>
      <c r="J77" s="98" t="s">
        <v>31</v>
      </c>
    </row>
    <row r="78" spans="1:10" s="120" customFormat="1" x14ac:dyDescent="0.25">
      <c r="A78" s="161"/>
      <c r="B78" s="126">
        <v>61</v>
      </c>
      <c r="C78" s="183" t="s">
        <v>190</v>
      </c>
      <c r="D78" s="126">
        <v>7</v>
      </c>
      <c r="E78" s="126" t="s">
        <v>317</v>
      </c>
      <c r="F78" s="126">
        <v>13</v>
      </c>
      <c r="G78" s="240">
        <f t="shared" si="1"/>
        <v>32.5</v>
      </c>
      <c r="H78" s="98" t="s">
        <v>306</v>
      </c>
      <c r="I78" s="98" t="s">
        <v>311</v>
      </c>
      <c r="J78" s="98" t="s">
        <v>20</v>
      </c>
    </row>
    <row r="79" spans="1:10" s="120" customFormat="1" x14ac:dyDescent="0.25">
      <c r="A79" s="161"/>
      <c r="B79" s="126">
        <v>62</v>
      </c>
      <c r="C79" s="183" t="s">
        <v>199</v>
      </c>
      <c r="D79" s="126">
        <v>7</v>
      </c>
      <c r="E79" s="126" t="s">
        <v>317</v>
      </c>
      <c r="F79" s="126">
        <v>13</v>
      </c>
      <c r="G79" s="240">
        <f t="shared" si="1"/>
        <v>32.5</v>
      </c>
      <c r="H79" s="98" t="s">
        <v>308</v>
      </c>
      <c r="I79" s="98" t="s">
        <v>309</v>
      </c>
      <c r="J79" s="98" t="s">
        <v>31</v>
      </c>
    </row>
    <row r="80" spans="1:10" s="120" customFormat="1" x14ac:dyDescent="0.25">
      <c r="A80" s="161"/>
      <c r="B80" s="126">
        <v>63</v>
      </c>
      <c r="C80" s="183" t="s">
        <v>210</v>
      </c>
      <c r="D80" s="126">
        <v>7</v>
      </c>
      <c r="E80" s="126" t="s">
        <v>317</v>
      </c>
      <c r="F80" s="126">
        <v>13</v>
      </c>
      <c r="G80" s="240">
        <f t="shared" si="1"/>
        <v>32.5</v>
      </c>
      <c r="H80" s="98" t="s">
        <v>308</v>
      </c>
      <c r="I80" s="98" t="s">
        <v>309</v>
      </c>
      <c r="J80" s="98" t="s">
        <v>31</v>
      </c>
    </row>
    <row r="81" spans="1:17" s="120" customFormat="1" x14ac:dyDescent="0.25">
      <c r="A81" s="161"/>
      <c r="B81" s="126">
        <v>64</v>
      </c>
      <c r="C81" s="183" t="s">
        <v>172</v>
      </c>
      <c r="D81" s="126">
        <v>7</v>
      </c>
      <c r="E81" s="126" t="s">
        <v>317</v>
      </c>
      <c r="F81" s="126">
        <v>12</v>
      </c>
      <c r="G81" s="240">
        <f t="shared" si="1"/>
        <v>30</v>
      </c>
      <c r="H81" s="98" t="s">
        <v>308</v>
      </c>
      <c r="I81" s="98" t="s">
        <v>309</v>
      </c>
      <c r="J81" s="98" t="s">
        <v>31</v>
      </c>
    </row>
    <row r="82" spans="1:17" s="120" customFormat="1" x14ac:dyDescent="0.25">
      <c r="A82" s="161"/>
      <c r="B82" s="126">
        <v>65</v>
      </c>
      <c r="C82" s="183" t="s">
        <v>175</v>
      </c>
      <c r="D82" s="126">
        <v>7</v>
      </c>
      <c r="E82" s="126" t="s">
        <v>317</v>
      </c>
      <c r="F82" s="126">
        <v>12</v>
      </c>
      <c r="G82" s="240">
        <f t="shared" ref="G82:G90" si="2">F82*100/40</f>
        <v>30</v>
      </c>
      <c r="H82" s="98" t="s">
        <v>308</v>
      </c>
      <c r="I82" s="98" t="s">
        <v>309</v>
      </c>
      <c r="J82" s="98" t="s">
        <v>31</v>
      </c>
    </row>
    <row r="83" spans="1:17" s="120" customFormat="1" x14ac:dyDescent="0.25">
      <c r="A83" s="161"/>
      <c r="B83" s="126">
        <v>66</v>
      </c>
      <c r="C83" s="183" t="s">
        <v>186</v>
      </c>
      <c r="D83" s="126">
        <v>7</v>
      </c>
      <c r="E83" s="126" t="s">
        <v>317</v>
      </c>
      <c r="F83" s="126">
        <v>12</v>
      </c>
      <c r="G83" s="240">
        <f t="shared" si="2"/>
        <v>30</v>
      </c>
      <c r="H83" s="98" t="s">
        <v>306</v>
      </c>
      <c r="I83" s="98" t="s">
        <v>311</v>
      </c>
      <c r="J83" s="98" t="s">
        <v>20</v>
      </c>
    </row>
    <row r="84" spans="1:17" s="120" customFormat="1" x14ac:dyDescent="0.25">
      <c r="A84" s="161"/>
      <c r="B84" s="126">
        <v>67</v>
      </c>
      <c r="C84" s="183" t="s">
        <v>215</v>
      </c>
      <c r="D84" s="126">
        <v>7</v>
      </c>
      <c r="E84" s="126" t="s">
        <v>317</v>
      </c>
      <c r="F84" s="126">
        <v>12</v>
      </c>
      <c r="G84" s="240">
        <f t="shared" si="2"/>
        <v>30</v>
      </c>
      <c r="H84" s="98" t="s">
        <v>308</v>
      </c>
      <c r="I84" s="98" t="s">
        <v>309</v>
      </c>
      <c r="J84" s="98" t="s">
        <v>31</v>
      </c>
    </row>
    <row r="85" spans="1:17" s="120" customFormat="1" x14ac:dyDescent="0.25">
      <c r="A85" s="161"/>
      <c r="B85" s="126">
        <v>68</v>
      </c>
      <c r="C85" s="183" t="s">
        <v>179</v>
      </c>
      <c r="D85" s="126">
        <v>7</v>
      </c>
      <c r="E85" s="126" t="s">
        <v>317</v>
      </c>
      <c r="F85" s="126">
        <v>11</v>
      </c>
      <c r="G85" s="240">
        <f t="shared" si="2"/>
        <v>27.5</v>
      </c>
      <c r="H85" s="98" t="s">
        <v>308</v>
      </c>
      <c r="I85" s="98" t="s">
        <v>309</v>
      </c>
      <c r="J85" s="98" t="s">
        <v>31</v>
      </c>
    </row>
    <row r="86" spans="1:17" s="120" customFormat="1" x14ac:dyDescent="0.25">
      <c r="A86" s="161"/>
      <c r="B86" s="126">
        <v>69</v>
      </c>
      <c r="C86" s="183" t="s">
        <v>182</v>
      </c>
      <c r="D86" s="126">
        <v>7</v>
      </c>
      <c r="E86" s="126" t="s">
        <v>317</v>
      </c>
      <c r="F86" s="126">
        <v>11</v>
      </c>
      <c r="G86" s="240">
        <f t="shared" si="2"/>
        <v>27.5</v>
      </c>
      <c r="H86" s="98" t="s">
        <v>306</v>
      </c>
      <c r="I86" s="98" t="s">
        <v>311</v>
      </c>
      <c r="J86" s="98" t="s">
        <v>20</v>
      </c>
    </row>
    <row r="87" spans="1:17" s="120" customFormat="1" x14ac:dyDescent="0.25">
      <c r="A87" s="161"/>
      <c r="B87" s="126">
        <v>70</v>
      </c>
      <c r="C87" s="183" t="s">
        <v>188</v>
      </c>
      <c r="D87" s="126">
        <v>7</v>
      </c>
      <c r="E87" s="126" t="s">
        <v>317</v>
      </c>
      <c r="F87" s="126">
        <v>10</v>
      </c>
      <c r="G87" s="240">
        <f t="shared" si="2"/>
        <v>25</v>
      </c>
      <c r="H87" s="98" t="s">
        <v>299</v>
      </c>
      <c r="I87" s="98" t="s">
        <v>310</v>
      </c>
      <c r="J87" s="98" t="s">
        <v>300</v>
      </c>
    </row>
    <row r="88" spans="1:17" s="120" customFormat="1" x14ac:dyDescent="0.25">
      <c r="A88" s="161"/>
      <c r="B88" s="126">
        <v>71</v>
      </c>
      <c r="C88" s="183" t="s">
        <v>191</v>
      </c>
      <c r="D88" s="126">
        <v>7</v>
      </c>
      <c r="E88" s="126" t="s">
        <v>317</v>
      </c>
      <c r="F88" s="126">
        <v>10</v>
      </c>
      <c r="G88" s="240">
        <f t="shared" si="2"/>
        <v>25</v>
      </c>
      <c r="H88" s="98" t="s">
        <v>306</v>
      </c>
      <c r="I88" s="98" t="s">
        <v>311</v>
      </c>
      <c r="J88" s="98" t="s">
        <v>20</v>
      </c>
    </row>
    <row r="89" spans="1:17" s="120" customFormat="1" x14ac:dyDescent="0.25">
      <c r="A89" s="161"/>
      <c r="B89" s="126">
        <v>72</v>
      </c>
      <c r="C89" s="183" t="s">
        <v>195</v>
      </c>
      <c r="D89" s="126">
        <v>7</v>
      </c>
      <c r="E89" s="126" t="s">
        <v>317</v>
      </c>
      <c r="F89" s="126">
        <v>10</v>
      </c>
      <c r="G89" s="240">
        <f t="shared" si="2"/>
        <v>25</v>
      </c>
      <c r="H89" s="98" t="s">
        <v>308</v>
      </c>
      <c r="I89" s="98" t="s">
        <v>309</v>
      </c>
      <c r="J89" s="98" t="s">
        <v>31</v>
      </c>
    </row>
    <row r="90" spans="1:17" s="120" customFormat="1" x14ac:dyDescent="0.25">
      <c r="A90" s="161"/>
      <c r="B90" s="126">
        <v>73</v>
      </c>
      <c r="C90" s="183" t="s">
        <v>208</v>
      </c>
      <c r="D90" s="126">
        <v>7</v>
      </c>
      <c r="E90" s="126" t="s">
        <v>317</v>
      </c>
      <c r="F90" s="126">
        <v>9</v>
      </c>
      <c r="G90" s="240">
        <f t="shared" si="2"/>
        <v>22.5</v>
      </c>
      <c r="H90" s="98" t="s">
        <v>308</v>
      </c>
      <c r="I90" s="98" t="s">
        <v>309</v>
      </c>
      <c r="J90" s="98" t="s">
        <v>31</v>
      </c>
    </row>
    <row r="92" spans="1:17" s="101" customFormat="1" ht="15.75" x14ac:dyDescent="0.25">
      <c r="A92" s="158"/>
      <c r="B92" s="224"/>
      <c r="C92" s="61" t="s">
        <v>10</v>
      </c>
      <c r="D92" s="225"/>
      <c r="E92" s="226"/>
      <c r="F92" s="227"/>
      <c r="G92" s="226"/>
      <c r="H92" s="228"/>
      <c r="I92" s="229"/>
      <c r="J92" s="230"/>
      <c r="K92" s="230"/>
      <c r="L92" s="230"/>
      <c r="M92" s="233"/>
      <c r="N92" s="233"/>
      <c r="O92" s="61"/>
      <c r="P92" s="61"/>
      <c r="Q92" s="61"/>
    </row>
    <row r="93" spans="1:17" s="105" customFormat="1" ht="15.75" x14ac:dyDescent="0.25">
      <c r="A93" s="29"/>
      <c r="B93" s="61"/>
      <c r="C93" s="267" t="s">
        <v>16</v>
      </c>
      <c r="D93" s="267"/>
      <c r="E93" s="267"/>
      <c r="F93" s="267"/>
      <c r="G93" s="267"/>
      <c r="H93" s="267"/>
      <c r="I93" s="267"/>
      <c r="J93" s="267"/>
      <c r="K93" s="267"/>
      <c r="L93" s="231"/>
      <c r="M93" s="231"/>
      <c r="N93" s="231"/>
      <c r="O93" s="232"/>
      <c r="P93" s="232"/>
      <c r="Q93" s="232"/>
    </row>
    <row r="94" spans="1:17" s="101" customFormat="1" ht="15.75" x14ac:dyDescent="0.25">
      <c r="A94" s="158"/>
      <c r="B94" s="232"/>
      <c r="C94" s="268" t="s">
        <v>11</v>
      </c>
      <c r="D94" s="268"/>
      <c r="E94" s="268"/>
      <c r="F94" s="268"/>
      <c r="G94" s="268"/>
      <c r="H94" s="268"/>
      <c r="I94" s="268"/>
      <c r="J94" s="268"/>
      <c r="K94" s="268"/>
      <c r="L94" s="233"/>
      <c r="M94" s="233"/>
      <c r="N94" s="233"/>
      <c r="O94" s="61"/>
      <c r="P94" s="61"/>
      <c r="Q94" s="61"/>
    </row>
    <row r="95" spans="1:17" s="101" customFormat="1" ht="15.75" x14ac:dyDescent="0.25">
      <c r="A95" s="158"/>
      <c r="B95" s="61"/>
      <c r="C95" s="268"/>
      <c r="D95" s="268"/>
      <c r="E95" s="268"/>
      <c r="F95" s="268"/>
      <c r="G95" s="268"/>
      <c r="H95" s="268"/>
      <c r="I95" s="268"/>
      <c r="J95" s="268"/>
      <c r="K95" s="268"/>
      <c r="L95" s="233"/>
      <c r="M95" s="233"/>
      <c r="N95" s="233"/>
      <c r="O95" s="61"/>
      <c r="P95" s="61"/>
      <c r="Q95" s="61"/>
    </row>
    <row r="96" spans="1:17" s="101" customFormat="1" ht="15.75" x14ac:dyDescent="0.25">
      <c r="A96" s="158"/>
      <c r="B96" s="61"/>
      <c r="C96" s="268"/>
      <c r="D96" s="268"/>
      <c r="E96" s="268"/>
      <c r="F96" s="268"/>
      <c r="G96" s="268"/>
      <c r="H96" s="268"/>
      <c r="I96" s="268"/>
      <c r="J96" s="268"/>
      <c r="K96" s="268"/>
      <c r="L96" s="233"/>
      <c r="M96" s="233"/>
      <c r="N96" s="233"/>
      <c r="O96" s="61"/>
      <c r="P96" s="61"/>
      <c r="Q96" s="61"/>
    </row>
    <row r="97" spans="1:17" s="101" customFormat="1" ht="15.75" x14ac:dyDescent="0.25">
      <c r="A97" s="158"/>
      <c r="B97" s="61"/>
      <c r="C97" s="269"/>
      <c r="D97" s="269"/>
      <c r="E97" s="269"/>
      <c r="F97" s="269"/>
      <c r="G97" s="269"/>
      <c r="H97" s="269"/>
      <c r="I97" s="269"/>
      <c r="J97" s="269"/>
      <c r="K97" s="269"/>
      <c r="L97" s="233"/>
      <c r="M97" s="233"/>
      <c r="N97" s="233"/>
      <c r="O97" s="61"/>
      <c r="P97" s="61"/>
      <c r="Q97" s="61"/>
    </row>
    <row r="98" spans="1:17" s="120" customFormat="1" x14ac:dyDescent="0.25">
      <c r="A98" s="17"/>
      <c r="B98" s="234"/>
      <c r="C98" s="224"/>
      <c r="D98" s="235"/>
      <c r="E98" s="236"/>
      <c r="F98" s="235"/>
      <c r="G98" s="237"/>
      <c r="H98" s="237"/>
      <c r="I98" s="224"/>
      <c r="J98" s="224"/>
      <c r="K98" s="224"/>
      <c r="L98" s="242"/>
      <c r="M98" s="242"/>
      <c r="N98" s="242"/>
      <c r="O98" s="224"/>
      <c r="P98" s="224"/>
      <c r="Q98" s="224"/>
    </row>
    <row r="99" spans="1:17" s="120" customFormat="1" x14ac:dyDescent="0.25">
      <c r="A99" s="17"/>
      <c r="B99" s="234"/>
      <c r="C99" s="224"/>
      <c r="D99" s="235"/>
      <c r="E99" s="236"/>
      <c r="F99" s="235"/>
      <c r="G99" s="237"/>
      <c r="H99" s="237"/>
      <c r="I99" s="224"/>
      <c r="J99" s="224"/>
      <c r="K99" s="224"/>
      <c r="L99" s="242"/>
      <c r="M99" s="242"/>
      <c r="N99" s="242"/>
      <c r="O99" s="224"/>
      <c r="P99" s="224"/>
      <c r="Q99" s="224"/>
    </row>
    <row r="100" spans="1:17" s="120" customFormat="1" x14ac:dyDescent="0.25">
      <c r="A100" s="17"/>
      <c r="B100" s="234"/>
      <c r="C100" s="224"/>
      <c r="D100" s="235"/>
      <c r="E100" s="236"/>
      <c r="F100" s="235"/>
      <c r="G100" s="237"/>
      <c r="H100" s="237"/>
      <c r="I100" s="224"/>
      <c r="J100" s="224"/>
      <c r="K100" s="224"/>
      <c r="L100" s="242"/>
      <c r="M100" s="242"/>
      <c r="N100" s="242"/>
      <c r="O100" s="224"/>
      <c r="P100" s="224"/>
      <c r="Q100" s="224"/>
    </row>
    <row r="101" spans="1:17" s="120" customFormat="1" x14ac:dyDescent="0.25">
      <c r="A101" s="17"/>
      <c r="B101" s="234"/>
      <c r="C101" s="224"/>
      <c r="D101" s="235"/>
      <c r="E101" s="236"/>
      <c r="F101" s="235"/>
      <c r="G101" s="237"/>
      <c r="H101" s="237"/>
      <c r="I101" s="224"/>
      <c r="J101" s="224"/>
      <c r="K101" s="224"/>
      <c r="L101" s="242"/>
      <c r="M101" s="242"/>
      <c r="N101" s="242"/>
      <c r="O101" s="224"/>
      <c r="P101" s="224"/>
      <c r="Q101" s="224"/>
    </row>
    <row r="102" spans="1:17" s="120" customFormat="1" x14ac:dyDescent="0.25">
      <c r="A102" s="17"/>
      <c r="B102" s="234"/>
      <c r="C102" s="224"/>
      <c r="D102" s="235"/>
      <c r="E102" s="236"/>
      <c r="F102" s="235"/>
      <c r="G102" s="237"/>
      <c r="H102" s="237"/>
      <c r="I102" s="224"/>
      <c r="J102" s="224"/>
      <c r="K102" s="224"/>
      <c r="L102" s="242"/>
      <c r="M102" s="242"/>
      <c r="N102" s="242"/>
      <c r="O102" s="224"/>
      <c r="P102" s="224"/>
      <c r="Q102" s="224"/>
    </row>
  </sheetData>
  <sortState ref="B18:Q90">
    <sortCondition descending="1" ref="F18:F90"/>
  </sortState>
  <mergeCells count="12">
    <mergeCell ref="B12:Q13"/>
    <mergeCell ref="B1:Q1"/>
    <mergeCell ref="B2:Q2"/>
    <mergeCell ref="B3:Q3"/>
    <mergeCell ref="B4:Q4"/>
    <mergeCell ref="B7:J7"/>
    <mergeCell ref="B9:J9"/>
    <mergeCell ref="C93:K93"/>
    <mergeCell ref="C94:K94"/>
    <mergeCell ref="C95:K95"/>
    <mergeCell ref="C96:K96"/>
    <mergeCell ref="C97:K97"/>
  </mergeCell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opLeftCell="A15" zoomScaleNormal="100" workbookViewId="0">
      <selection activeCell="D16" sqref="D16:J40"/>
    </sheetView>
  </sheetViews>
  <sheetFormatPr defaultRowHeight="15" x14ac:dyDescent="0.25"/>
  <cols>
    <col min="1" max="1" width="6.42578125" style="104" customWidth="1"/>
    <col min="2" max="2" width="6.5703125" customWidth="1"/>
    <col min="3" max="3" width="13.140625" style="6" customWidth="1"/>
    <col min="4" max="4" width="17.42578125" customWidth="1"/>
    <col min="5" max="5" width="15.42578125" customWidth="1"/>
    <col min="6" max="6" width="16.85546875" customWidth="1"/>
    <col min="7" max="7" width="11.42578125" style="3" customWidth="1"/>
    <col min="8" max="8" width="10.85546875" style="109" customWidth="1"/>
    <col min="9" max="11" width="9.140625" style="6"/>
    <col min="12" max="12" width="8.7109375" style="17"/>
    <col min="13" max="13" width="11.140625" style="104" customWidth="1"/>
    <col min="14" max="14" width="11" style="104" customWidth="1"/>
    <col min="15" max="15" width="14.140625" customWidth="1"/>
    <col min="16" max="16" width="12.5703125" customWidth="1"/>
    <col min="17" max="17" width="13.140625" customWidth="1"/>
  </cols>
  <sheetData>
    <row r="1" spans="1:17" s="101" customFormat="1" ht="21.75" customHeight="1" x14ac:dyDescent="0.25">
      <c r="A1" s="118"/>
      <c r="B1" s="261" t="s">
        <v>0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</row>
    <row r="2" spans="1:17" s="101" customFormat="1" ht="15.75" x14ac:dyDescent="0.25">
      <c r="A2" s="118"/>
      <c r="B2" s="262" t="s">
        <v>32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</row>
    <row r="3" spans="1:17" s="101" customFormat="1" ht="15.75" x14ac:dyDescent="0.25">
      <c r="A3" s="118"/>
      <c r="B3" s="262" t="s">
        <v>316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</row>
    <row r="4" spans="1:17" s="101" customFormat="1" ht="15.75" x14ac:dyDescent="0.25">
      <c r="A4" s="118"/>
      <c r="B4" s="262" t="s">
        <v>1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</row>
    <row r="5" spans="1:17" s="101" customFormat="1" ht="15.75" x14ac:dyDescent="0.25">
      <c r="A5" s="118"/>
      <c r="B5" s="34" t="s">
        <v>318</v>
      </c>
      <c r="C5" s="47"/>
      <c r="D5" s="121"/>
      <c r="E5" s="121"/>
      <c r="F5" s="121"/>
      <c r="G5" s="34"/>
      <c r="H5" s="23"/>
      <c r="I5" s="186"/>
      <c r="J5" s="186"/>
      <c r="K5" s="186"/>
      <c r="L5" s="186"/>
      <c r="M5" s="186"/>
      <c r="N5" s="186"/>
      <c r="O5" s="186"/>
      <c r="P5" s="186"/>
      <c r="Q5" s="186"/>
    </row>
    <row r="6" spans="1:17" s="101" customFormat="1" ht="15.6" x14ac:dyDescent="0.35">
      <c r="A6" s="118"/>
      <c r="B6" s="34"/>
      <c r="C6" s="47"/>
      <c r="D6" s="121"/>
      <c r="E6" s="121"/>
      <c r="F6" s="121"/>
      <c r="G6" s="34"/>
      <c r="H6" s="23"/>
      <c r="I6" s="186"/>
      <c r="J6" s="186"/>
      <c r="K6" s="186"/>
      <c r="L6" s="186"/>
      <c r="M6" s="186"/>
      <c r="N6" s="186"/>
      <c r="O6" s="186"/>
      <c r="P6" s="186"/>
      <c r="Q6" s="186"/>
    </row>
    <row r="7" spans="1:17" s="101" customFormat="1" ht="15.75" x14ac:dyDescent="0.25">
      <c r="A7" s="118"/>
      <c r="B7" s="259" t="s">
        <v>291</v>
      </c>
      <c r="C7" s="259"/>
      <c r="D7" s="259"/>
      <c r="E7" s="259"/>
      <c r="F7" s="259"/>
      <c r="G7" s="259"/>
      <c r="H7" s="259"/>
      <c r="I7" s="259"/>
      <c r="J7" s="259"/>
      <c r="K7" s="186"/>
      <c r="L7" s="186"/>
      <c r="M7" s="186"/>
      <c r="N7" s="186"/>
      <c r="O7" s="186"/>
      <c r="P7" s="186"/>
      <c r="Q7" s="186"/>
    </row>
    <row r="8" spans="1:17" s="101" customFormat="1" ht="15.6" x14ac:dyDescent="0.35">
      <c r="A8" s="118"/>
      <c r="B8" s="34"/>
      <c r="C8" s="47"/>
      <c r="D8" s="121"/>
      <c r="E8" s="121"/>
      <c r="F8" s="121"/>
      <c r="G8" s="34"/>
      <c r="H8" s="23"/>
      <c r="I8" s="186"/>
      <c r="J8" s="186"/>
      <c r="K8" s="186"/>
      <c r="L8" s="186"/>
      <c r="M8" s="186"/>
      <c r="N8" s="186"/>
      <c r="O8" s="186"/>
      <c r="P8" s="186"/>
      <c r="Q8" s="186"/>
    </row>
    <row r="9" spans="1:17" s="101" customFormat="1" ht="15.75" x14ac:dyDescent="0.25">
      <c r="A9" s="118"/>
      <c r="B9" s="259" t="s">
        <v>33</v>
      </c>
      <c r="C9" s="259"/>
      <c r="D9" s="259"/>
      <c r="E9" s="259"/>
      <c r="F9" s="259"/>
      <c r="G9" s="259"/>
      <c r="H9" s="259"/>
      <c r="I9" s="259"/>
      <c r="J9" s="259"/>
      <c r="K9" s="186"/>
      <c r="L9" s="186"/>
      <c r="M9" s="186"/>
      <c r="N9" s="186"/>
      <c r="O9" s="186"/>
      <c r="P9" s="186"/>
      <c r="Q9" s="186"/>
    </row>
    <row r="10" spans="1:17" s="101" customFormat="1" ht="15.75" x14ac:dyDescent="0.25">
      <c r="A10" s="118"/>
      <c r="B10" s="34" t="s">
        <v>12</v>
      </c>
      <c r="C10" s="47"/>
      <c r="D10" s="14"/>
      <c r="E10" s="14"/>
      <c r="F10" s="14"/>
      <c r="G10" s="34"/>
      <c r="H10" s="23"/>
      <c r="I10" s="186"/>
      <c r="J10" s="186"/>
      <c r="K10" s="186"/>
      <c r="L10" s="186"/>
      <c r="M10" s="186"/>
      <c r="N10" s="186"/>
      <c r="O10" s="186"/>
      <c r="P10" s="186"/>
      <c r="Q10" s="186"/>
    </row>
    <row r="11" spans="1:17" s="101" customFormat="1" ht="15.6" x14ac:dyDescent="0.35">
      <c r="A11" s="118"/>
      <c r="B11" s="34"/>
      <c r="C11" s="47"/>
      <c r="D11" s="121"/>
      <c r="E11" s="121"/>
      <c r="F11" s="121"/>
      <c r="G11" s="34"/>
      <c r="H11" s="23"/>
      <c r="I11" s="186"/>
      <c r="J11" s="186"/>
      <c r="K11" s="186"/>
      <c r="L11" s="186"/>
      <c r="M11" s="186"/>
      <c r="N11" s="186"/>
      <c r="O11" s="186"/>
      <c r="P11" s="186"/>
      <c r="Q11" s="186"/>
    </row>
    <row r="12" spans="1:17" s="101" customFormat="1" ht="15.75" x14ac:dyDescent="0.25">
      <c r="A12" s="118"/>
      <c r="B12" s="260" t="s">
        <v>319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60"/>
    </row>
    <row r="13" spans="1:17" s="101" customFormat="1" ht="15.75" x14ac:dyDescent="0.25">
      <c r="A13" s="118"/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</row>
    <row r="14" spans="1:17" s="101" customFormat="1" ht="15.95" thickBot="1" x14ac:dyDescent="0.4">
      <c r="A14" s="117"/>
      <c r="B14" s="25"/>
      <c r="C14" s="38"/>
      <c r="D14" s="36"/>
      <c r="E14" s="36"/>
      <c r="F14" s="36"/>
      <c r="G14" s="40"/>
      <c r="H14" s="110"/>
      <c r="I14" s="30"/>
      <c r="J14" s="30"/>
      <c r="K14" s="30"/>
      <c r="L14" s="117"/>
      <c r="M14" s="117"/>
      <c r="N14" s="117"/>
      <c r="O14" s="30"/>
      <c r="P14" s="30"/>
    </row>
    <row r="15" spans="1:17" s="59" customFormat="1" ht="15.75" customHeight="1" x14ac:dyDescent="0.25">
      <c r="A15" s="100"/>
      <c r="B15" s="53" t="s">
        <v>2</v>
      </c>
      <c r="C15" s="95"/>
      <c r="D15" s="55"/>
      <c r="E15" s="55"/>
      <c r="F15" s="55" t="s">
        <v>13</v>
      </c>
      <c r="G15" s="73"/>
      <c r="H15" s="107"/>
      <c r="I15" s="74"/>
      <c r="J15" s="96"/>
      <c r="K15" s="74"/>
      <c r="L15" s="74"/>
      <c r="M15" s="74"/>
      <c r="N15" s="244"/>
      <c r="O15" s="57" t="s">
        <v>14</v>
      </c>
      <c r="P15" s="55"/>
      <c r="Q15" s="58"/>
    </row>
    <row r="16" spans="1:17" s="46" customFormat="1" ht="81" customHeight="1" x14ac:dyDescent="0.25">
      <c r="A16" s="102"/>
      <c r="B16" s="42"/>
      <c r="C16" s="43" t="s">
        <v>3</v>
      </c>
      <c r="D16" s="44" t="s">
        <v>7</v>
      </c>
      <c r="E16" s="44" t="s">
        <v>8</v>
      </c>
      <c r="F16" s="44" t="s">
        <v>9</v>
      </c>
      <c r="G16" s="44" t="s">
        <v>15</v>
      </c>
      <c r="H16" s="44" t="s">
        <v>4</v>
      </c>
      <c r="I16" s="44" t="s">
        <v>5</v>
      </c>
      <c r="J16" s="45" t="s">
        <v>6</v>
      </c>
    </row>
    <row r="17" spans="1:14" s="120" customFormat="1" x14ac:dyDescent="0.25">
      <c r="A17" s="128"/>
      <c r="B17" s="128">
        <v>1</v>
      </c>
      <c r="C17" s="130" t="s">
        <v>237</v>
      </c>
      <c r="D17" s="123">
        <v>8</v>
      </c>
      <c r="E17" s="128" t="s">
        <v>292</v>
      </c>
      <c r="F17" s="128">
        <v>38</v>
      </c>
      <c r="G17" s="245">
        <f t="shared" ref="G17:G40" si="0">F17*100/40</f>
        <v>95</v>
      </c>
      <c r="H17" s="125" t="s">
        <v>307</v>
      </c>
      <c r="I17" s="125" t="s">
        <v>311</v>
      </c>
      <c r="J17" s="125" t="s">
        <v>20</v>
      </c>
    </row>
    <row r="18" spans="1:14" s="120" customFormat="1" x14ac:dyDescent="0.25">
      <c r="A18" s="128"/>
      <c r="B18" s="128">
        <v>2</v>
      </c>
      <c r="C18" s="130" t="s">
        <v>231</v>
      </c>
      <c r="D18" s="123">
        <v>8</v>
      </c>
      <c r="E18" s="128" t="s">
        <v>293</v>
      </c>
      <c r="F18" s="128">
        <v>27</v>
      </c>
      <c r="G18" s="245">
        <f t="shared" si="0"/>
        <v>67.5</v>
      </c>
      <c r="H18" s="125" t="s">
        <v>313</v>
      </c>
      <c r="I18" s="125" t="s">
        <v>23</v>
      </c>
      <c r="J18" s="125" t="s">
        <v>18</v>
      </c>
    </row>
    <row r="19" spans="1:14" s="120" customFormat="1" x14ac:dyDescent="0.25">
      <c r="A19" s="128"/>
      <c r="B19" s="128">
        <v>3</v>
      </c>
      <c r="C19" s="130" t="s">
        <v>234</v>
      </c>
      <c r="D19" s="123">
        <v>8</v>
      </c>
      <c r="E19" s="128" t="s">
        <v>293</v>
      </c>
      <c r="F19" s="128">
        <v>23</v>
      </c>
      <c r="G19" s="245">
        <f t="shared" si="0"/>
        <v>57.5</v>
      </c>
      <c r="H19" s="125" t="s">
        <v>313</v>
      </c>
      <c r="I19" s="125" t="s">
        <v>23</v>
      </c>
      <c r="J19" s="125" t="s">
        <v>18</v>
      </c>
    </row>
    <row r="20" spans="1:14" s="120" customFormat="1" x14ac:dyDescent="0.25">
      <c r="A20" s="128"/>
      <c r="B20" s="128">
        <v>4</v>
      </c>
      <c r="C20" s="130" t="s">
        <v>238</v>
      </c>
      <c r="D20" s="123">
        <v>8</v>
      </c>
      <c r="E20" s="128" t="s">
        <v>293</v>
      </c>
      <c r="F20" s="128">
        <v>22</v>
      </c>
      <c r="G20" s="245">
        <f t="shared" si="0"/>
        <v>55</v>
      </c>
      <c r="H20" s="125" t="s">
        <v>307</v>
      </c>
      <c r="I20" s="125" t="s">
        <v>311</v>
      </c>
      <c r="J20" s="125" t="s">
        <v>20</v>
      </c>
    </row>
    <row r="21" spans="1:14" x14ac:dyDescent="0.25">
      <c r="A21" s="128"/>
      <c r="B21" s="128">
        <v>5</v>
      </c>
      <c r="C21" s="130" t="s">
        <v>296</v>
      </c>
      <c r="D21" s="123">
        <v>8</v>
      </c>
      <c r="E21" s="128" t="s">
        <v>293</v>
      </c>
      <c r="F21" s="128">
        <v>21</v>
      </c>
      <c r="G21" s="245">
        <f t="shared" si="0"/>
        <v>52.5</v>
      </c>
      <c r="H21" s="2" t="s">
        <v>307</v>
      </c>
      <c r="I21" s="2" t="s">
        <v>311</v>
      </c>
      <c r="J21" s="2" t="s">
        <v>20</v>
      </c>
      <c r="K21"/>
      <c r="L21"/>
      <c r="M21"/>
      <c r="N21"/>
    </row>
    <row r="22" spans="1:14" x14ac:dyDescent="0.25">
      <c r="A22" s="128"/>
      <c r="B22" s="128">
        <v>6</v>
      </c>
      <c r="C22" s="130" t="s">
        <v>221</v>
      </c>
      <c r="D22" s="123">
        <v>8</v>
      </c>
      <c r="E22" s="128" t="s">
        <v>293</v>
      </c>
      <c r="F22" s="128">
        <v>21</v>
      </c>
      <c r="G22" s="245">
        <f t="shared" si="0"/>
        <v>52.5</v>
      </c>
      <c r="H22" s="2" t="s">
        <v>313</v>
      </c>
      <c r="I22" s="2" t="s">
        <v>23</v>
      </c>
      <c r="J22" s="2" t="s">
        <v>18</v>
      </c>
      <c r="K22"/>
      <c r="L22"/>
      <c r="M22"/>
      <c r="N22"/>
    </row>
    <row r="23" spans="1:14" x14ac:dyDescent="0.25">
      <c r="A23" s="128"/>
      <c r="B23" s="128">
        <v>7</v>
      </c>
      <c r="C23" s="130" t="s">
        <v>222</v>
      </c>
      <c r="D23" s="123">
        <v>8</v>
      </c>
      <c r="E23" s="128" t="s">
        <v>293</v>
      </c>
      <c r="F23" s="128">
        <v>21</v>
      </c>
      <c r="G23" s="245">
        <f t="shared" si="0"/>
        <v>52.5</v>
      </c>
      <c r="H23" s="2" t="s">
        <v>313</v>
      </c>
      <c r="I23" s="2" t="s">
        <v>23</v>
      </c>
      <c r="J23" s="2" t="s">
        <v>18</v>
      </c>
      <c r="K23"/>
      <c r="L23"/>
      <c r="M23"/>
      <c r="N23"/>
    </row>
    <row r="24" spans="1:14" s="120" customFormat="1" x14ac:dyDescent="0.25">
      <c r="A24" s="128"/>
      <c r="B24" s="128">
        <v>8</v>
      </c>
      <c r="C24" s="130" t="s">
        <v>236</v>
      </c>
      <c r="D24" s="123">
        <v>8</v>
      </c>
      <c r="E24" s="128" t="s">
        <v>293</v>
      </c>
      <c r="F24" s="128">
        <v>21</v>
      </c>
      <c r="G24" s="245">
        <f t="shared" si="0"/>
        <v>52.5</v>
      </c>
      <c r="H24" s="125" t="s">
        <v>313</v>
      </c>
      <c r="I24" s="125" t="s">
        <v>23</v>
      </c>
      <c r="J24" s="125" t="s">
        <v>18</v>
      </c>
    </row>
    <row r="25" spans="1:14" s="120" customFormat="1" x14ac:dyDescent="0.25">
      <c r="A25" s="128"/>
      <c r="B25" s="128">
        <v>9</v>
      </c>
      <c r="C25" s="130" t="s">
        <v>297</v>
      </c>
      <c r="D25" s="123">
        <v>8</v>
      </c>
      <c r="E25" s="128" t="s">
        <v>293</v>
      </c>
      <c r="F25" s="128">
        <v>20</v>
      </c>
      <c r="G25" s="245">
        <f t="shared" si="0"/>
        <v>50</v>
      </c>
      <c r="H25" s="127" t="s">
        <v>307</v>
      </c>
      <c r="I25" s="127" t="s">
        <v>311</v>
      </c>
      <c r="J25" s="127" t="s">
        <v>20</v>
      </c>
    </row>
    <row r="26" spans="1:14" s="120" customFormat="1" x14ac:dyDescent="0.25">
      <c r="A26" s="128"/>
      <c r="B26" s="128">
        <v>10</v>
      </c>
      <c r="C26" s="130" t="s">
        <v>219</v>
      </c>
      <c r="D26" s="123">
        <v>8</v>
      </c>
      <c r="E26" s="128" t="s">
        <v>293</v>
      </c>
      <c r="F26" s="128">
        <v>20</v>
      </c>
      <c r="G26" s="245">
        <f t="shared" si="0"/>
        <v>50</v>
      </c>
      <c r="H26" s="127" t="s">
        <v>313</v>
      </c>
      <c r="I26" s="127" t="s">
        <v>23</v>
      </c>
      <c r="J26" s="127" t="s">
        <v>18</v>
      </c>
    </row>
    <row r="27" spans="1:14" x14ac:dyDescent="0.25">
      <c r="A27" s="103"/>
      <c r="B27" s="128">
        <v>11</v>
      </c>
      <c r="C27" s="130" t="s">
        <v>233</v>
      </c>
      <c r="D27" s="123">
        <v>8</v>
      </c>
      <c r="E27" s="128" t="s">
        <v>293</v>
      </c>
      <c r="F27" s="128">
        <v>20</v>
      </c>
      <c r="G27" s="245">
        <f t="shared" si="0"/>
        <v>50</v>
      </c>
      <c r="H27" s="16" t="s">
        <v>307</v>
      </c>
      <c r="I27" s="16" t="s">
        <v>311</v>
      </c>
      <c r="J27" s="16" t="s">
        <v>20</v>
      </c>
      <c r="K27"/>
      <c r="L27"/>
      <c r="M27"/>
      <c r="N27"/>
    </row>
    <row r="28" spans="1:14" x14ac:dyDescent="0.25">
      <c r="A28" s="128"/>
      <c r="B28" s="128">
        <v>12</v>
      </c>
      <c r="C28" s="130" t="s">
        <v>232</v>
      </c>
      <c r="D28" s="123">
        <v>8</v>
      </c>
      <c r="E28" s="128" t="s">
        <v>317</v>
      </c>
      <c r="F28" s="128">
        <v>19</v>
      </c>
      <c r="G28" s="245">
        <f t="shared" si="0"/>
        <v>47.5</v>
      </c>
      <c r="H28" s="125" t="s">
        <v>307</v>
      </c>
      <c r="I28" s="125" t="s">
        <v>311</v>
      </c>
      <c r="J28" s="16" t="s">
        <v>20</v>
      </c>
      <c r="K28"/>
      <c r="L28"/>
      <c r="M28"/>
      <c r="N28"/>
    </row>
    <row r="29" spans="1:14" x14ac:dyDescent="0.25">
      <c r="A29" s="128"/>
      <c r="B29" s="128">
        <v>13</v>
      </c>
      <c r="C29" s="130" t="s">
        <v>220</v>
      </c>
      <c r="D29" s="123">
        <v>8</v>
      </c>
      <c r="E29" s="128" t="s">
        <v>317</v>
      </c>
      <c r="F29" s="128">
        <v>18</v>
      </c>
      <c r="G29" s="245">
        <f t="shared" si="0"/>
        <v>45</v>
      </c>
      <c r="H29" s="127" t="s">
        <v>301</v>
      </c>
      <c r="I29" s="127" t="s">
        <v>28</v>
      </c>
      <c r="J29" s="127" t="s">
        <v>22</v>
      </c>
      <c r="K29"/>
      <c r="L29"/>
      <c r="M29"/>
      <c r="N29"/>
    </row>
    <row r="30" spans="1:14" x14ac:dyDescent="0.25">
      <c r="A30" s="128"/>
      <c r="B30" s="128">
        <v>14</v>
      </c>
      <c r="C30" s="130" t="s">
        <v>228</v>
      </c>
      <c r="D30" s="123">
        <v>8</v>
      </c>
      <c r="E30" s="128" t="s">
        <v>317</v>
      </c>
      <c r="F30" s="128">
        <v>18</v>
      </c>
      <c r="G30" s="245">
        <f t="shared" si="0"/>
        <v>45</v>
      </c>
      <c r="H30" s="16" t="s">
        <v>313</v>
      </c>
      <c r="I30" s="16" t="s">
        <v>23</v>
      </c>
      <c r="J30" s="16" t="s">
        <v>18</v>
      </c>
      <c r="K30"/>
      <c r="L30"/>
      <c r="M30"/>
      <c r="N30"/>
    </row>
    <row r="31" spans="1:14" s="120" customFormat="1" x14ac:dyDescent="0.25">
      <c r="A31" s="128"/>
      <c r="B31" s="128">
        <v>15</v>
      </c>
      <c r="C31" s="130" t="s">
        <v>217</v>
      </c>
      <c r="D31" s="123">
        <v>8</v>
      </c>
      <c r="E31" s="128" t="s">
        <v>317</v>
      </c>
      <c r="F31" s="128">
        <v>17</v>
      </c>
      <c r="G31" s="245">
        <f t="shared" si="0"/>
        <v>42.5</v>
      </c>
      <c r="H31" s="127" t="s">
        <v>313</v>
      </c>
      <c r="I31" s="127" t="s">
        <v>23</v>
      </c>
      <c r="J31" s="127" t="s">
        <v>18</v>
      </c>
    </row>
    <row r="32" spans="1:14" x14ac:dyDescent="0.25">
      <c r="A32" s="126"/>
      <c r="B32" s="128">
        <v>16</v>
      </c>
      <c r="C32" s="130" t="s">
        <v>224</v>
      </c>
      <c r="D32" s="123">
        <v>8</v>
      </c>
      <c r="E32" s="128" t="s">
        <v>317</v>
      </c>
      <c r="F32" s="128">
        <v>17</v>
      </c>
      <c r="G32" s="245">
        <f t="shared" si="0"/>
        <v>42.5</v>
      </c>
      <c r="H32" s="127" t="s">
        <v>313</v>
      </c>
      <c r="I32" s="127" t="s">
        <v>23</v>
      </c>
      <c r="J32" s="127" t="s">
        <v>18</v>
      </c>
      <c r="K32"/>
      <c r="L32"/>
      <c r="M32"/>
      <c r="N32"/>
    </row>
    <row r="33" spans="1:17" x14ac:dyDescent="0.25">
      <c r="A33" s="126"/>
      <c r="B33" s="128">
        <v>17</v>
      </c>
      <c r="C33" s="130" t="s">
        <v>218</v>
      </c>
      <c r="D33" s="123">
        <v>8</v>
      </c>
      <c r="E33" s="128" t="s">
        <v>317</v>
      </c>
      <c r="F33" s="128">
        <v>16</v>
      </c>
      <c r="G33" s="245">
        <f t="shared" si="0"/>
        <v>40</v>
      </c>
      <c r="H33" s="127" t="s">
        <v>307</v>
      </c>
      <c r="I33" s="127" t="s">
        <v>311</v>
      </c>
      <c r="J33" s="127" t="s">
        <v>20</v>
      </c>
      <c r="K33"/>
      <c r="L33"/>
      <c r="M33"/>
      <c r="N33"/>
    </row>
    <row r="34" spans="1:17" x14ac:dyDescent="0.25">
      <c r="A34" s="126"/>
      <c r="B34" s="128">
        <v>18</v>
      </c>
      <c r="C34" s="130" t="s">
        <v>235</v>
      </c>
      <c r="D34" s="123">
        <v>8</v>
      </c>
      <c r="E34" s="128" t="s">
        <v>317</v>
      </c>
      <c r="F34" s="128">
        <v>16</v>
      </c>
      <c r="G34" s="245">
        <f t="shared" si="0"/>
        <v>40</v>
      </c>
      <c r="H34" s="16" t="s">
        <v>313</v>
      </c>
      <c r="I34" s="16" t="s">
        <v>23</v>
      </c>
      <c r="J34" s="16" t="s">
        <v>18</v>
      </c>
      <c r="K34"/>
      <c r="L34"/>
      <c r="M34"/>
      <c r="N34"/>
    </row>
    <row r="35" spans="1:17" x14ac:dyDescent="0.25">
      <c r="A35" s="126"/>
      <c r="B35" s="128">
        <v>19</v>
      </c>
      <c r="C35" s="130" t="s">
        <v>223</v>
      </c>
      <c r="D35" s="123">
        <v>8</v>
      </c>
      <c r="E35" s="128" t="s">
        <v>317</v>
      </c>
      <c r="F35" s="128">
        <v>15</v>
      </c>
      <c r="G35" s="245">
        <f t="shared" si="0"/>
        <v>37.5</v>
      </c>
      <c r="H35" s="127" t="s">
        <v>307</v>
      </c>
      <c r="I35" s="127" t="s">
        <v>311</v>
      </c>
      <c r="J35" s="127" t="s">
        <v>20</v>
      </c>
      <c r="K35"/>
      <c r="L35"/>
      <c r="M35"/>
      <c r="N35"/>
    </row>
    <row r="36" spans="1:17" x14ac:dyDescent="0.25">
      <c r="A36" s="126"/>
      <c r="B36" s="128">
        <v>20</v>
      </c>
      <c r="C36" s="130" t="s">
        <v>230</v>
      </c>
      <c r="D36" s="123">
        <v>8</v>
      </c>
      <c r="E36" s="128" t="s">
        <v>317</v>
      </c>
      <c r="F36" s="128">
        <v>15</v>
      </c>
      <c r="G36" s="245">
        <f t="shared" si="0"/>
        <v>37.5</v>
      </c>
      <c r="H36" s="16" t="s">
        <v>307</v>
      </c>
      <c r="I36" s="16" t="s">
        <v>311</v>
      </c>
      <c r="J36" s="16" t="s">
        <v>20</v>
      </c>
      <c r="K36"/>
      <c r="L36"/>
      <c r="M36"/>
      <c r="N36"/>
    </row>
    <row r="37" spans="1:17" x14ac:dyDescent="0.25">
      <c r="A37" s="126"/>
      <c r="B37" s="128">
        <v>21</v>
      </c>
      <c r="C37" s="130" t="s">
        <v>226</v>
      </c>
      <c r="D37" s="123">
        <v>8</v>
      </c>
      <c r="E37" s="128" t="s">
        <v>317</v>
      </c>
      <c r="F37" s="128">
        <v>14</v>
      </c>
      <c r="G37" s="245">
        <f t="shared" si="0"/>
        <v>35</v>
      </c>
      <c r="H37" s="16" t="s">
        <v>301</v>
      </c>
      <c r="I37" s="16" t="s">
        <v>28</v>
      </c>
      <c r="J37" s="16" t="s">
        <v>22</v>
      </c>
      <c r="K37"/>
      <c r="L37"/>
      <c r="M37"/>
      <c r="N37"/>
    </row>
    <row r="38" spans="1:17" x14ac:dyDescent="0.25">
      <c r="A38" s="126"/>
      <c r="B38" s="128">
        <v>22</v>
      </c>
      <c r="C38" s="130" t="s">
        <v>225</v>
      </c>
      <c r="D38" s="123">
        <v>8</v>
      </c>
      <c r="E38" s="128" t="s">
        <v>317</v>
      </c>
      <c r="F38" s="128">
        <v>13</v>
      </c>
      <c r="G38" s="245">
        <f t="shared" si="0"/>
        <v>32.5</v>
      </c>
      <c r="H38" s="16" t="s">
        <v>301</v>
      </c>
      <c r="I38" s="16" t="s">
        <v>28</v>
      </c>
      <c r="J38" s="16" t="s">
        <v>22</v>
      </c>
      <c r="K38"/>
      <c r="L38"/>
      <c r="M38"/>
      <c r="N38"/>
    </row>
    <row r="39" spans="1:17" x14ac:dyDescent="0.25">
      <c r="A39" s="126"/>
      <c r="B39" s="128">
        <v>23</v>
      </c>
      <c r="C39" s="130" t="s">
        <v>229</v>
      </c>
      <c r="D39" s="123">
        <v>8</v>
      </c>
      <c r="E39" s="128" t="s">
        <v>317</v>
      </c>
      <c r="F39" s="128">
        <v>11</v>
      </c>
      <c r="G39" s="245">
        <f t="shared" si="0"/>
        <v>27.5</v>
      </c>
      <c r="H39" s="16" t="s">
        <v>313</v>
      </c>
      <c r="I39" s="16" t="s">
        <v>23</v>
      </c>
      <c r="J39" s="16" t="s">
        <v>18</v>
      </c>
      <c r="K39"/>
      <c r="L39"/>
      <c r="M39"/>
      <c r="N39"/>
    </row>
    <row r="40" spans="1:17" s="120" customFormat="1" x14ac:dyDescent="0.25">
      <c r="A40" s="126"/>
      <c r="B40" s="128">
        <v>24</v>
      </c>
      <c r="C40" s="130" t="s">
        <v>227</v>
      </c>
      <c r="D40" s="123">
        <v>8</v>
      </c>
      <c r="E40" s="128" t="s">
        <v>317</v>
      </c>
      <c r="F40" s="128">
        <v>10</v>
      </c>
      <c r="G40" s="245">
        <f t="shared" si="0"/>
        <v>25</v>
      </c>
      <c r="H40" s="125" t="s">
        <v>301</v>
      </c>
      <c r="I40" s="125" t="s">
        <v>28</v>
      </c>
      <c r="J40" s="125" t="s">
        <v>22</v>
      </c>
    </row>
    <row r="41" spans="1:17" s="120" customFormat="1" x14ac:dyDescent="0.25">
      <c r="A41" s="140"/>
      <c r="B41" s="29"/>
      <c r="C41" s="111"/>
      <c r="D41" s="141"/>
      <c r="E41" s="48"/>
      <c r="F41" s="142"/>
      <c r="G41" s="115"/>
      <c r="H41" s="124"/>
      <c r="I41" s="29"/>
      <c r="J41" s="29"/>
      <c r="K41" s="9"/>
      <c r="L41" s="29"/>
      <c r="M41" s="29"/>
      <c r="N41" s="29"/>
      <c r="O41" s="116"/>
      <c r="P41" s="116"/>
      <c r="Q41" s="116"/>
    </row>
    <row r="42" spans="1:17" s="26" customFormat="1" ht="15.75" x14ac:dyDescent="0.25">
      <c r="A42" s="99"/>
      <c r="B42" s="26" t="s">
        <v>10</v>
      </c>
      <c r="C42" s="24"/>
      <c r="D42" s="18"/>
      <c r="E42" s="22"/>
      <c r="F42" s="18"/>
      <c r="G42" s="19"/>
      <c r="H42" s="108"/>
      <c r="I42" s="9"/>
      <c r="J42" s="29"/>
      <c r="K42" s="9"/>
      <c r="L42" s="69"/>
      <c r="M42" s="69"/>
      <c r="N42" s="69"/>
    </row>
    <row r="43" spans="1:17" s="28" customFormat="1" ht="15.75" x14ac:dyDescent="0.25">
      <c r="A43" s="101"/>
      <c r="B43" s="265" t="s">
        <v>16</v>
      </c>
      <c r="C43" s="265"/>
      <c r="D43" s="265"/>
      <c r="E43" s="265"/>
      <c r="F43" s="265"/>
      <c r="G43" s="265"/>
      <c r="H43" s="265"/>
      <c r="I43" s="265"/>
      <c r="J43" s="265"/>
      <c r="K43" s="20"/>
      <c r="L43" s="20"/>
      <c r="M43" s="20"/>
      <c r="N43" s="20"/>
    </row>
    <row r="44" spans="1:17" s="26" customFormat="1" ht="15.75" x14ac:dyDescent="0.25">
      <c r="A44" s="105"/>
      <c r="B44" s="266" t="s">
        <v>11</v>
      </c>
      <c r="C44" s="266"/>
      <c r="D44" s="266"/>
      <c r="E44" s="266"/>
      <c r="F44" s="266"/>
      <c r="G44" s="266"/>
      <c r="H44" s="266"/>
      <c r="I44" s="266"/>
      <c r="J44" s="266"/>
      <c r="K44" s="69"/>
      <c r="L44" s="69"/>
      <c r="M44" s="69"/>
      <c r="N44" s="69"/>
    </row>
    <row r="45" spans="1:17" s="26" customFormat="1" ht="15.75" x14ac:dyDescent="0.25">
      <c r="A45" s="101"/>
      <c r="B45" s="266"/>
      <c r="C45" s="266"/>
      <c r="D45" s="266"/>
      <c r="E45" s="266"/>
      <c r="F45" s="266"/>
      <c r="G45" s="266"/>
      <c r="H45" s="266"/>
      <c r="I45" s="266"/>
      <c r="J45" s="266"/>
      <c r="K45" s="69"/>
      <c r="L45" s="69"/>
      <c r="M45" s="69"/>
      <c r="N45" s="69"/>
    </row>
    <row r="46" spans="1:17" s="26" customFormat="1" ht="15.75" x14ac:dyDescent="0.25">
      <c r="A46" s="101"/>
      <c r="B46" s="266"/>
      <c r="C46" s="266"/>
      <c r="D46" s="266"/>
      <c r="E46" s="266"/>
      <c r="F46" s="266"/>
      <c r="G46" s="266"/>
      <c r="H46" s="266"/>
      <c r="I46" s="266"/>
      <c r="J46" s="266"/>
      <c r="K46" s="69"/>
      <c r="L46" s="69"/>
      <c r="M46" s="69"/>
      <c r="N46" s="69"/>
    </row>
    <row r="47" spans="1:17" s="26" customFormat="1" ht="15.75" x14ac:dyDescent="0.25">
      <c r="A47" s="101"/>
      <c r="B47" s="266"/>
      <c r="C47" s="266"/>
      <c r="D47" s="266"/>
      <c r="E47" s="266"/>
      <c r="F47" s="266"/>
      <c r="G47" s="266"/>
      <c r="H47" s="266"/>
      <c r="I47" s="266"/>
      <c r="J47" s="266"/>
      <c r="K47" s="69"/>
      <c r="L47" s="69"/>
      <c r="M47" s="69"/>
      <c r="N47" s="69"/>
    </row>
  </sheetData>
  <sortState ref="C17:Q40">
    <sortCondition descending="1" ref="F17:F40"/>
  </sortState>
  <mergeCells count="12">
    <mergeCell ref="B47:J47"/>
    <mergeCell ref="B1:Q1"/>
    <mergeCell ref="B2:Q2"/>
    <mergeCell ref="B3:Q3"/>
    <mergeCell ref="B4:Q4"/>
    <mergeCell ref="B7:J7"/>
    <mergeCell ref="B9:J9"/>
    <mergeCell ref="B12:Q13"/>
    <mergeCell ref="B43:J43"/>
    <mergeCell ref="B44:J44"/>
    <mergeCell ref="B45:J45"/>
    <mergeCell ref="B46:J46"/>
  </mergeCells>
  <pageMargins left="0.7" right="0.7" top="0.75" bottom="0.75" header="0.3" footer="0.3"/>
  <pageSetup paperSize="9" orientation="portrait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opLeftCell="A32" zoomScaleNormal="100" workbookViewId="0">
      <selection activeCell="D51" sqref="D16:D51"/>
    </sheetView>
  </sheetViews>
  <sheetFormatPr defaultRowHeight="15" x14ac:dyDescent="0.25"/>
  <cols>
    <col min="1" max="1" width="9.140625" style="104"/>
    <col min="2" max="2" width="9.140625" style="99"/>
    <col min="3" max="3" width="13.140625" style="104" customWidth="1"/>
    <col min="4" max="4" width="17.42578125" style="99" customWidth="1"/>
    <col min="5" max="5" width="15.42578125" style="99" customWidth="1"/>
    <col min="6" max="6" width="16.85546875" style="99" customWidth="1"/>
    <col min="7" max="7" width="11.42578125" style="3" customWidth="1"/>
    <col min="8" max="8" width="10.85546875" style="109" customWidth="1"/>
    <col min="9" max="10" width="9.140625" style="104"/>
    <col min="11" max="11" width="0.42578125" style="104" customWidth="1"/>
    <col min="12" max="12" width="9.140625" style="17"/>
    <col min="13" max="13" width="9.7109375" style="104" customWidth="1"/>
    <col min="14" max="14" width="9.140625" style="104" customWidth="1"/>
    <col min="15" max="15" width="14.140625" style="99" customWidth="1"/>
    <col min="16" max="16" width="12.5703125" style="99" customWidth="1"/>
    <col min="17" max="17" width="13.140625" style="99" customWidth="1"/>
  </cols>
  <sheetData>
    <row r="1" spans="1:17" s="101" customFormat="1" ht="21.75" customHeight="1" x14ac:dyDescent="0.25">
      <c r="A1" s="118"/>
      <c r="B1" s="261" t="s">
        <v>0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</row>
    <row r="2" spans="1:17" s="101" customFormat="1" ht="15.75" x14ac:dyDescent="0.25">
      <c r="A2" s="118"/>
      <c r="B2" s="262" t="s">
        <v>32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</row>
    <row r="3" spans="1:17" s="101" customFormat="1" ht="15.75" x14ac:dyDescent="0.25">
      <c r="A3" s="118"/>
      <c r="B3" s="262" t="s">
        <v>316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</row>
    <row r="4" spans="1:17" s="101" customFormat="1" ht="15.75" x14ac:dyDescent="0.25">
      <c r="A4" s="118"/>
      <c r="B4" s="262" t="s">
        <v>1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</row>
    <row r="5" spans="1:17" s="101" customFormat="1" ht="15.75" x14ac:dyDescent="0.25">
      <c r="A5" s="118"/>
      <c r="B5" s="34" t="s">
        <v>318</v>
      </c>
      <c r="C5" s="47"/>
      <c r="D5" s="121"/>
      <c r="E5" s="121"/>
      <c r="F5" s="121"/>
      <c r="G5" s="34"/>
      <c r="H5" s="23"/>
      <c r="I5" s="186"/>
      <c r="J5" s="186"/>
      <c r="K5" s="186"/>
      <c r="L5" s="186"/>
      <c r="M5" s="186"/>
      <c r="N5" s="186"/>
      <c r="O5" s="186"/>
      <c r="P5" s="186"/>
      <c r="Q5" s="186"/>
    </row>
    <row r="6" spans="1:17" s="101" customFormat="1" ht="15.6" x14ac:dyDescent="0.35">
      <c r="A6" s="118"/>
      <c r="B6" s="34"/>
      <c r="C6" s="47"/>
      <c r="D6" s="121"/>
      <c r="E6" s="121"/>
      <c r="F6" s="121"/>
      <c r="G6" s="34"/>
      <c r="H6" s="23"/>
      <c r="I6" s="186"/>
      <c r="J6" s="186"/>
      <c r="K6" s="186"/>
      <c r="L6" s="186"/>
      <c r="M6" s="186"/>
      <c r="N6" s="186"/>
      <c r="O6" s="186"/>
      <c r="P6" s="186"/>
      <c r="Q6" s="186"/>
    </row>
    <row r="7" spans="1:17" s="101" customFormat="1" ht="15.75" x14ac:dyDescent="0.25">
      <c r="A7" s="118"/>
      <c r="B7" s="259" t="s">
        <v>291</v>
      </c>
      <c r="C7" s="259"/>
      <c r="D7" s="259"/>
      <c r="E7" s="259"/>
      <c r="F7" s="259"/>
      <c r="G7" s="259"/>
      <c r="H7" s="259"/>
      <c r="I7" s="259"/>
      <c r="J7" s="259"/>
      <c r="K7" s="186"/>
      <c r="L7" s="186"/>
      <c r="M7" s="186"/>
      <c r="N7" s="186"/>
      <c r="O7" s="186"/>
      <c r="P7" s="186"/>
      <c r="Q7" s="186"/>
    </row>
    <row r="8" spans="1:17" s="101" customFormat="1" ht="15.6" x14ac:dyDescent="0.35">
      <c r="A8" s="118"/>
      <c r="B8" s="34"/>
      <c r="C8" s="47"/>
      <c r="D8" s="121"/>
      <c r="E8" s="121"/>
      <c r="F8" s="121"/>
      <c r="G8" s="34"/>
      <c r="H8" s="23"/>
      <c r="I8" s="186"/>
      <c r="J8" s="186"/>
      <c r="K8" s="186"/>
      <c r="L8" s="186"/>
      <c r="M8" s="186"/>
      <c r="N8" s="186"/>
      <c r="O8" s="186"/>
      <c r="P8" s="186"/>
      <c r="Q8" s="186"/>
    </row>
    <row r="9" spans="1:17" s="101" customFormat="1" ht="15.75" x14ac:dyDescent="0.25">
      <c r="A9" s="118"/>
      <c r="B9" s="259" t="s">
        <v>33</v>
      </c>
      <c r="C9" s="259"/>
      <c r="D9" s="259"/>
      <c r="E9" s="259"/>
      <c r="F9" s="259"/>
      <c r="G9" s="259"/>
      <c r="H9" s="259"/>
      <c r="I9" s="259"/>
      <c r="J9" s="259"/>
      <c r="K9" s="186"/>
      <c r="L9" s="186"/>
      <c r="M9" s="186"/>
      <c r="N9" s="186"/>
      <c r="O9" s="186"/>
      <c r="P9" s="186"/>
      <c r="Q9" s="186"/>
    </row>
    <row r="10" spans="1:17" s="101" customFormat="1" ht="15.75" x14ac:dyDescent="0.25">
      <c r="A10" s="118"/>
      <c r="B10" s="34" t="s">
        <v>12</v>
      </c>
      <c r="C10" s="47"/>
      <c r="D10" s="14"/>
      <c r="E10" s="14"/>
      <c r="F10" s="14"/>
      <c r="G10" s="34"/>
      <c r="H10" s="23"/>
      <c r="I10" s="186"/>
      <c r="J10" s="186"/>
      <c r="K10" s="186"/>
      <c r="L10" s="186"/>
      <c r="M10" s="186"/>
      <c r="N10" s="186"/>
      <c r="O10" s="186"/>
      <c r="P10" s="186"/>
      <c r="Q10" s="186"/>
    </row>
    <row r="11" spans="1:17" s="101" customFormat="1" ht="15.6" x14ac:dyDescent="0.35">
      <c r="A11" s="118"/>
      <c r="B11" s="34"/>
      <c r="C11" s="47"/>
      <c r="D11" s="121"/>
      <c r="E11" s="121"/>
      <c r="F11" s="121"/>
      <c r="G11" s="34"/>
      <c r="H11" s="23"/>
      <c r="I11" s="186"/>
      <c r="J11" s="186"/>
      <c r="K11" s="186"/>
      <c r="L11" s="186"/>
      <c r="M11" s="186"/>
      <c r="N11" s="186"/>
      <c r="O11" s="186"/>
      <c r="P11" s="186"/>
      <c r="Q11" s="186"/>
    </row>
    <row r="12" spans="1:17" s="101" customFormat="1" ht="15.75" x14ac:dyDescent="0.25">
      <c r="A12" s="118"/>
      <c r="B12" s="260" t="s">
        <v>319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60"/>
    </row>
    <row r="13" spans="1:17" s="101" customFormat="1" ht="15.75" x14ac:dyDescent="0.25">
      <c r="A13" s="118"/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</row>
    <row r="14" spans="1:17" s="101" customFormat="1" ht="15.95" thickBot="1" x14ac:dyDescent="0.4">
      <c r="A14" s="117"/>
      <c r="B14" s="25"/>
      <c r="C14" s="38"/>
      <c r="D14" s="36"/>
      <c r="E14" s="36"/>
      <c r="F14" s="36"/>
      <c r="G14" s="40"/>
      <c r="H14" s="110"/>
      <c r="I14" s="30"/>
      <c r="J14" s="30"/>
      <c r="K14" s="30"/>
      <c r="L14" s="117"/>
      <c r="M14" s="117"/>
      <c r="N14" s="117"/>
      <c r="O14" s="30"/>
      <c r="P14" s="30"/>
    </row>
    <row r="15" spans="1:17" x14ac:dyDescent="0.25">
      <c r="A15" s="100"/>
      <c r="B15" s="53" t="s">
        <v>2</v>
      </c>
      <c r="C15" s="95"/>
      <c r="D15" s="55"/>
      <c r="E15" s="55"/>
      <c r="F15" s="55" t="s">
        <v>13</v>
      </c>
      <c r="G15" s="73"/>
      <c r="H15" s="107"/>
      <c r="I15" s="74"/>
      <c r="J15" s="96"/>
      <c r="K15" s="74"/>
      <c r="L15" s="74"/>
      <c r="M15" s="74"/>
      <c r="N15" s="244"/>
      <c r="O15" s="57" t="s">
        <v>14</v>
      </c>
      <c r="P15" s="55"/>
      <c r="Q15" s="58"/>
    </row>
    <row r="16" spans="1:17" ht="75" x14ac:dyDescent="0.25">
      <c r="A16" s="102"/>
      <c r="B16" s="42"/>
      <c r="C16" s="43" t="s">
        <v>3</v>
      </c>
      <c r="D16" s="44" t="s">
        <v>7</v>
      </c>
      <c r="E16" s="44" t="s">
        <v>8</v>
      </c>
      <c r="F16" s="44" t="s">
        <v>9</v>
      </c>
      <c r="G16" s="44" t="s">
        <v>15</v>
      </c>
      <c r="H16" s="44" t="s">
        <v>4</v>
      </c>
      <c r="I16" s="44" t="s">
        <v>5</v>
      </c>
      <c r="J16" s="45" t="s">
        <v>6</v>
      </c>
      <c r="K16"/>
      <c r="L16"/>
      <c r="M16"/>
      <c r="N16"/>
      <c r="O16"/>
      <c r="P16"/>
      <c r="Q16"/>
    </row>
    <row r="17" spans="1:17" x14ac:dyDescent="0.25">
      <c r="A17" s="155"/>
      <c r="B17" s="166">
        <v>1</v>
      </c>
      <c r="C17" s="179" t="s">
        <v>270</v>
      </c>
      <c r="D17" s="128">
        <v>9</v>
      </c>
      <c r="E17" s="128" t="s">
        <v>292</v>
      </c>
      <c r="F17" s="128">
        <v>48</v>
      </c>
      <c r="G17" s="245">
        <f t="shared" ref="G17:G51" si="0">F17*100/50</f>
        <v>96</v>
      </c>
      <c r="H17" s="125" t="s">
        <v>308</v>
      </c>
      <c r="I17" s="125" t="s">
        <v>309</v>
      </c>
      <c r="J17" s="125" t="s">
        <v>31</v>
      </c>
      <c r="K17"/>
      <c r="L17"/>
      <c r="M17"/>
      <c r="N17"/>
      <c r="O17"/>
      <c r="P17"/>
      <c r="Q17"/>
    </row>
    <row r="18" spans="1:17" x14ac:dyDescent="0.25">
      <c r="A18" s="155"/>
      <c r="B18" s="166">
        <v>2</v>
      </c>
      <c r="C18" s="179" t="s">
        <v>271</v>
      </c>
      <c r="D18" s="128">
        <v>9</v>
      </c>
      <c r="E18" s="128" t="s">
        <v>292</v>
      </c>
      <c r="F18" s="128">
        <v>47</v>
      </c>
      <c r="G18" s="245">
        <f t="shared" si="0"/>
        <v>94</v>
      </c>
      <c r="H18" s="125" t="s">
        <v>308</v>
      </c>
      <c r="I18" s="125" t="s">
        <v>309</v>
      </c>
      <c r="J18" s="125" t="s">
        <v>31</v>
      </c>
      <c r="K18"/>
      <c r="L18"/>
      <c r="M18"/>
      <c r="N18"/>
      <c r="O18"/>
      <c r="P18"/>
      <c r="Q18"/>
    </row>
    <row r="19" spans="1:17" x14ac:dyDescent="0.25">
      <c r="A19" s="155"/>
      <c r="B19" s="166">
        <v>3</v>
      </c>
      <c r="C19" s="179" t="s">
        <v>248</v>
      </c>
      <c r="D19" s="128">
        <v>9</v>
      </c>
      <c r="E19" s="128" t="s">
        <v>292</v>
      </c>
      <c r="F19" s="128">
        <v>37</v>
      </c>
      <c r="G19" s="245">
        <f t="shared" si="0"/>
        <v>74</v>
      </c>
      <c r="H19" s="127" t="s">
        <v>294</v>
      </c>
      <c r="I19" s="127" t="s">
        <v>29</v>
      </c>
      <c r="J19" s="127" t="s">
        <v>30</v>
      </c>
      <c r="K19"/>
      <c r="L19"/>
      <c r="M19"/>
      <c r="N19"/>
      <c r="O19"/>
      <c r="P19"/>
      <c r="Q19"/>
    </row>
    <row r="20" spans="1:17" x14ac:dyDescent="0.25">
      <c r="A20" s="164"/>
      <c r="B20" s="166">
        <v>4</v>
      </c>
      <c r="C20" s="130" t="s">
        <v>241</v>
      </c>
      <c r="D20" s="128">
        <v>9</v>
      </c>
      <c r="E20" s="128" t="s">
        <v>293</v>
      </c>
      <c r="F20" s="128">
        <v>35</v>
      </c>
      <c r="G20" s="245">
        <f t="shared" si="0"/>
        <v>70</v>
      </c>
      <c r="H20" s="127" t="s">
        <v>308</v>
      </c>
      <c r="I20" s="127" t="s">
        <v>309</v>
      </c>
      <c r="J20" s="127" t="s">
        <v>31</v>
      </c>
      <c r="K20"/>
      <c r="L20"/>
      <c r="M20"/>
      <c r="N20"/>
      <c r="O20"/>
      <c r="P20"/>
      <c r="Q20"/>
    </row>
    <row r="21" spans="1:17" x14ac:dyDescent="0.25">
      <c r="A21" s="164"/>
      <c r="B21" s="166">
        <v>5</v>
      </c>
      <c r="C21" s="143" t="s">
        <v>240</v>
      </c>
      <c r="D21" s="128">
        <v>9</v>
      </c>
      <c r="E21" s="128" t="s">
        <v>293</v>
      </c>
      <c r="F21" s="128">
        <v>34</v>
      </c>
      <c r="G21" s="245">
        <f t="shared" si="0"/>
        <v>68</v>
      </c>
      <c r="H21" s="127" t="s">
        <v>294</v>
      </c>
      <c r="I21" s="127" t="s">
        <v>29</v>
      </c>
      <c r="J21" s="127" t="s">
        <v>30</v>
      </c>
      <c r="K21"/>
      <c r="L21"/>
      <c r="M21"/>
      <c r="N21"/>
      <c r="O21"/>
      <c r="P21"/>
      <c r="Q21"/>
    </row>
    <row r="22" spans="1:17" x14ac:dyDescent="0.25">
      <c r="A22" s="164"/>
      <c r="B22" s="166">
        <v>6</v>
      </c>
      <c r="C22" s="130" t="s">
        <v>253</v>
      </c>
      <c r="D22" s="128">
        <v>9</v>
      </c>
      <c r="E22" s="128" t="s">
        <v>293</v>
      </c>
      <c r="F22" s="128">
        <v>33</v>
      </c>
      <c r="G22" s="245">
        <f t="shared" si="0"/>
        <v>66</v>
      </c>
      <c r="H22" s="127" t="s">
        <v>294</v>
      </c>
      <c r="I22" s="127" t="s">
        <v>29</v>
      </c>
      <c r="J22" s="127" t="s">
        <v>30</v>
      </c>
      <c r="K22"/>
      <c r="L22"/>
      <c r="M22"/>
      <c r="N22"/>
      <c r="O22"/>
      <c r="P22"/>
      <c r="Q22"/>
    </row>
    <row r="23" spans="1:17" x14ac:dyDescent="0.25">
      <c r="A23" s="155"/>
      <c r="B23" s="166">
        <v>7</v>
      </c>
      <c r="C23" s="154" t="s">
        <v>83</v>
      </c>
      <c r="D23" s="128">
        <v>9</v>
      </c>
      <c r="E23" s="128" t="s">
        <v>293</v>
      </c>
      <c r="F23" s="128">
        <v>32</v>
      </c>
      <c r="G23" s="245">
        <f t="shared" si="0"/>
        <v>64</v>
      </c>
      <c r="H23" s="127" t="s">
        <v>308</v>
      </c>
      <c r="I23" s="127" t="s">
        <v>309</v>
      </c>
      <c r="J23" s="127" t="s">
        <v>31</v>
      </c>
      <c r="K23"/>
      <c r="L23"/>
      <c r="M23"/>
      <c r="N23"/>
      <c r="O23"/>
      <c r="P23"/>
      <c r="Q23"/>
    </row>
    <row r="24" spans="1:17" x14ac:dyDescent="0.25">
      <c r="A24" s="164"/>
      <c r="B24" s="166">
        <v>8</v>
      </c>
      <c r="C24" s="143" t="s">
        <v>257</v>
      </c>
      <c r="D24" s="128">
        <v>9</v>
      </c>
      <c r="E24" s="128" t="s">
        <v>293</v>
      </c>
      <c r="F24" s="128">
        <v>31</v>
      </c>
      <c r="G24" s="245">
        <f t="shared" si="0"/>
        <v>62</v>
      </c>
      <c r="H24" s="125" t="s">
        <v>294</v>
      </c>
      <c r="I24" s="125" t="s">
        <v>29</v>
      </c>
      <c r="J24" s="125" t="s">
        <v>30</v>
      </c>
      <c r="K24"/>
      <c r="L24"/>
      <c r="M24"/>
      <c r="N24"/>
      <c r="O24"/>
      <c r="P24"/>
      <c r="Q24"/>
    </row>
    <row r="25" spans="1:17" x14ac:dyDescent="0.25">
      <c r="A25" s="164"/>
      <c r="B25" s="166">
        <v>9</v>
      </c>
      <c r="C25" s="143" t="s">
        <v>255</v>
      </c>
      <c r="D25" s="128">
        <v>9</v>
      </c>
      <c r="E25" s="128" t="s">
        <v>293</v>
      </c>
      <c r="F25" s="128">
        <v>29</v>
      </c>
      <c r="G25" s="245">
        <f t="shared" si="0"/>
        <v>58</v>
      </c>
      <c r="H25" s="127" t="s">
        <v>294</v>
      </c>
      <c r="I25" s="127" t="s">
        <v>29</v>
      </c>
      <c r="J25" s="127" t="s">
        <v>30</v>
      </c>
      <c r="K25"/>
      <c r="L25"/>
      <c r="M25"/>
      <c r="N25"/>
      <c r="O25"/>
      <c r="P25"/>
      <c r="Q25"/>
    </row>
    <row r="26" spans="1:17" x14ac:dyDescent="0.25">
      <c r="A26" s="155"/>
      <c r="B26" s="166">
        <v>10</v>
      </c>
      <c r="C26" s="154" t="s">
        <v>258</v>
      </c>
      <c r="D26" s="128">
        <v>9</v>
      </c>
      <c r="E26" s="128" t="s">
        <v>293</v>
      </c>
      <c r="F26" s="128">
        <v>28</v>
      </c>
      <c r="G26" s="245">
        <f t="shared" si="0"/>
        <v>56</v>
      </c>
      <c r="H26" s="127" t="s">
        <v>308</v>
      </c>
      <c r="I26" s="127" t="s">
        <v>309</v>
      </c>
      <c r="J26" s="127" t="s">
        <v>31</v>
      </c>
      <c r="K26"/>
      <c r="L26"/>
      <c r="M26"/>
      <c r="N26"/>
      <c r="O26"/>
      <c r="P26"/>
      <c r="Q26"/>
    </row>
    <row r="27" spans="1:17" x14ac:dyDescent="0.25">
      <c r="A27" s="165"/>
      <c r="B27" s="166">
        <v>11</v>
      </c>
      <c r="C27" s="130" t="s">
        <v>265</v>
      </c>
      <c r="D27" s="128">
        <v>9</v>
      </c>
      <c r="E27" s="128" t="s">
        <v>293</v>
      </c>
      <c r="F27" s="128">
        <v>27</v>
      </c>
      <c r="G27" s="245">
        <f t="shared" si="0"/>
        <v>54</v>
      </c>
      <c r="H27" s="125" t="s">
        <v>294</v>
      </c>
      <c r="I27" s="125" t="s">
        <v>29</v>
      </c>
      <c r="J27" s="125" t="s">
        <v>30</v>
      </c>
      <c r="K27"/>
      <c r="L27"/>
      <c r="M27"/>
      <c r="N27"/>
      <c r="O27"/>
      <c r="P27"/>
      <c r="Q27"/>
    </row>
    <row r="28" spans="1:17" x14ac:dyDescent="0.25">
      <c r="A28" s="165"/>
      <c r="B28" s="166">
        <v>12</v>
      </c>
      <c r="C28" s="130" t="s">
        <v>242</v>
      </c>
      <c r="D28" s="128">
        <v>9</v>
      </c>
      <c r="E28" s="128" t="s">
        <v>293</v>
      </c>
      <c r="F28" s="128">
        <v>26</v>
      </c>
      <c r="G28" s="245">
        <f t="shared" si="0"/>
        <v>52</v>
      </c>
      <c r="H28" s="127" t="s">
        <v>294</v>
      </c>
      <c r="I28" s="127" t="s">
        <v>29</v>
      </c>
      <c r="J28" s="127" t="s">
        <v>30</v>
      </c>
      <c r="K28"/>
      <c r="L28"/>
      <c r="M28"/>
      <c r="N28"/>
      <c r="O28"/>
      <c r="P28"/>
      <c r="Q28"/>
    </row>
    <row r="29" spans="1:17" x14ac:dyDescent="0.25">
      <c r="A29" s="164"/>
      <c r="B29" s="166">
        <v>13</v>
      </c>
      <c r="C29" s="179" t="s">
        <v>245</v>
      </c>
      <c r="D29" s="128">
        <v>9</v>
      </c>
      <c r="E29" s="128" t="s">
        <v>293</v>
      </c>
      <c r="F29" s="128">
        <v>26</v>
      </c>
      <c r="G29" s="245">
        <f t="shared" si="0"/>
        <v>52</v>
      </c>
      <c r="H29" s="127" t="s">
        <v>294</v>
      </c>
      <c r="I29" s="127" t="s">
        <v>29</v>
      </c>
      <c r="J29" s="127" t="s">
        <v>30</v>
      </c>
      <c r="K29"/>
      <c r="L29"/>
      <c r="M29"/>
      <c r="N29"/>
      <c r="O29"/>
      <c r="P29"/>
      <c r="Q29"/>
    </row>
    <row r="30" spans="1:17" x14ac:dyDescent="0.25">
      <c r="A30" s="165"/>
      <c r="B30" s="166">
        <v>14</v>
      </c>
      <c r="C30" s="143" t="s">
        <v>250</v>
      </c>
      <c r="D30" s="128">
        <v>9</v>
      </c>
      <c r="E30" s="128" t="s">
        <v>293</v>
      </c>
      <c r="F30" s="128">
        <v>26</v>
      </c>
      <c r="G30" s="245">
        <f t="shared" si="0"/>
        <v>52</v>
      </c>
      <c r="H30" s="127" t="s">
        <v>294</v>
      </c>
      <c r="I30" s="127" t="s">
        <v>29</v>
      </c>
      <c r="J30" s="127" t="s">
        <v>30</v>
      </c>
      <c r="K30"/>
      <c r="L30"/>
      <c r="M30"/>
      <c r="N30"/>
      <c r="O30"/>
      <c r="P30"/>
      <c r="Q30"/>
    </row>
    <row r="31" spans="1:17" x14ac:dyDescent="0.25">
      <c r="A31" s="165"/>
      <c r="B31" s="166">
        <v>15</v>
      </c>
      <c r="C31" s="143" t="s">
        <v>256</v>
      </c>
      <c r="D31" s="128">
        <v>9</v>
      </c>
      <c r="E31" s="128" t="s">
        <v>293</v>
      </c>
      <c r="F31" s="128">
        <v>26</v>
      </c>
      <c r="G31" s="245">
        <f t="shared" si="0"/>
        <v>52</v>
      </c>
      <c r="H31" s="127" t="s">
        <v>308</v>
      </c>
      <c r="I31" s="127" t="s">
        <v>309</v>
      </c>
      <c r="J31" s="127" t="s">
        <v>31</v>
      </c>
      <c r="K31"/>
      <c r="L31"/>
      <c r="M31"/>
      <c r="N31"/>
      <c r="O31"/>
      <c r="P31"/>
      <c r="Q31"/>
    </row>
    <row r="32" spans="1:17" x14ac:dyDescent="0.25">
      <c r="A32" s="165"/>
      <c r="B32" s="166">
        <v>16</v>
      </c>
      <c r="C32" s="143" t="s">
        <v>267</v>
      </c>
      <c r="D32" s="128">
        <v>9</v>
      </c>
      <c r="E32" s="128" t="s">
        <v>317</v>
      </c>
      <c r="F32" s="128">
        <v>26</v>
      </c>
      <c r="G32" s="245">
        <f t="shared" si="0"/>
        <v>52</v>
      </c>
      <c r="H32" s="125" t="s">
        <v>308</v>
      </c>
      <c r="I32" s="125" t="s">
        <v>309</v>
      </c>
      <c r="J32" s="125" t="s">
        <v>31</v>
      </c>
      <c r="K32"/>
      <c r="L32"/>
      <c r="M32"/>
      <c r="N32"/>
      <c r="O32"/>
      <c r="P32"/>
      <c r="Q32"/>
    </row>
    <row r="33" spans="1:17" s="120" customFormat="1" x14ac:dyDescent="0.25">
      <c r="A33" s="164"/>
      <c r="B33" s="166">
        <v>17</v>
      </c>
      <c r="C33" s="154" t="s">
        <v>254</v>
      </c>
      <c r="D33" s="128">
        <v>9</v>
      </c>
      <c r="E33" s="128" t="s">
        <v>317</v>
      </c>
      <c r="F33" s="128">
        <v>25</v>
      </c>
      <c r="G33" s="245">
        <f t="shared" si="0"/>
        <v>50</v>
      </c>
      <c r="H33" s="127" t="s">
        <v>294</v>
      </c>
      <c r="I33" s="127" t="s">
        <v>29</v>
      </c>
      <c r="J33" s="127" t="s">
        <v>30</v>
      </c>
    </row>
    <row r="34" spans="1:17" x14ac:dyDescent="0.25">
      <c r="A34" s="164"/>
      <c r="B34" s="166">
        <v>18</v>
      </c>
      <c r="C34" s="179" t="s">
        <v>268</v>
      </c>
      <c r="D34" s="128">
        <v>9</v>
      </c>
      <c r="E34" s="128" t="s">
        <v>317</v>
      </c>
      <c r="F34" s="128">
        <v>24</v>
      </c>
      <c r="G34" s="245">
        <f t="shared" si="0"/>
        <v>48</v>
      </c>
      <c r="H34" s="125" t="s">
        <v>294</v>
      </c>
      <c r="I34" s="125" t="s">
        <v>29</v>
      </c>
      <c r="J34" s="125" t="s">
        <v>30</v>
      </c>
      <c r="K34"/>
      <c r="L34"/>
      <c r="M34"/>
      <c r="N34"/>
      <c r="O34"/>
      <c r="P34"/>
      <c r="Q34"/>
    </row>
    <row r="35" spans="1:17" s="120" customFormat="1" x14ac:dyDescent="0.25">
      <c r="A35" s="164"/>
      <c r="B35" s="166">
        <v>19</v>
      </c>
      <c r="C35" s="179" t="s">
        <v>261</v>
      </c>
      <c r="D35" s="128">
        <v>9</v>
      </c>
      <c r="E35" s="128" t="s">
        <v>317</v>
      </c>
      <c r="F35" s="128">
        <v>23</v>
      </c>
      <c r="G35" s="245">
        <f t="shared" si="0"/>
        <v>46</v>
      </c>
      <c r="H35" s="125" t="s">
        <v>294</v>
      </c>
      <c r="I35" s="125" t="s">
        <v>29</v>
      </c>
      <c r="J35" s="125" t="s">
        <v>30</v>
      </c>
    </row>
    <row r="36" spans="1:17" s="99" customFormat="1" x14ac:dyDescent="0.25">
      <c r="A36" s="164"/>
      <c r="B36" s="166">
        <v>20</v>
      </c>
      <c r="C36" s="179" t="s">
        <v>262</v>
      </c>
      <c r="D36" s="128">
        <v>9</v>
      </c>
      <c r="E36" s="128" t="s">
        <v>317</v>
      </c>
      <c r="F36" s="128">
        <v>22</v>
      </c>
      <c r="G36" s="245">
        <f t="shared" si="0"/>
        <v>44</v>
      </c>
      <c r="H36" s="125" t="s">
        <v>294</v>
      </c>
      <c r="I36" s="125" t="s">
        <v>29</v>
      </c>
      <c r="J36" s="125" t="s">
        <v>30</v>
      </c>
    </row>
    <row r="37" spans="1:17" x14ac:dyDescent="0.25">
      <c r="A37" s="164"/>
      <c r="B37" s="166">
        <v>21</v>
      </c>
      <c r="C37" s="179" t="s">
        <v>249</v>
      </c>
      <c r="D37" s="128">
        <v>9</v>
      </c>
      <c r="E37" s="128" t="s">
        <v>317</v>
      </c>
      <c r="F37" s="128">
        <v>20</v>
      </c>
      <c r="G37" s="245">
        <f t="shared" si="0"/>
        <v>40</v>
      </c>
      <c r="H37" s="127" t="s">
        <v>294</v>
      </c>
      <c r="I37" s="127" t="s">
        <v>29</v>
      </c>
      <c r="J37" s="127" t="s">
        <v>30</v>
      </c>
      <c r="K37"/>
      <c r="L37"/>
      <c r="M37"/>
      <c r="N37"/>
      <c r="O37"/>
      <c r="P37"/>
      <c r="Q37"/>
    </row>
    <row r="38" spans="1:17" s="120" customFormat="1" x14ac:dyDescent="0.25">
      <c r="A38" s="165"/>
      <c r="B38" s="166">
        <v>22</v>
      </c>
      <c r="C38" s="130" t="s">
        <v>251</v>
      </c>
      <c r="D38" s="128">
        <v>9</v>
      </c>
      <c r="E38" s="128" t="s">
        <v>317</v>
      </c>
      <c r="F38" s="128">
        <v>20</v>
      </c>
      <c r="G38" s="245">
        <f t="shared" si="0"/>
        <v>40</v>
      </c>
      <c r="H38" s="127" t="s">
        <v>294</v>
      </c>
      <c r="I38" s="127" t="s">
        <v>29</v>
      </c>
      <c r="J38" s="127" t="s">
        <v>30</v>
      </c>
    </row>
    <row r="39" spans="1:17" x14ac:dyDescent="0.25">
      <c r="A39" s="165"/>
      <c r="B39" s="166">
        <v>23</v>
      </c>
      <c r="C39" s="143" t="s">
        <v>269</v>
      </c>
      <c r="D39" s="128">
        <v>9</v>
      </c>
      <c r="E39" s="128" t="s">
        <v>317</v>
      </c>
      <c r="F39" s="128">
        <v>20</v>
      </c>
      <c r="G39" s="245">
        <f t="shared" si="0"/>
        <v>40</v>
      </c>
      <c r="H39" s="125" t="s">
        <v>294</v>
      </c>
      <c r="I39" s="125" t="s">
        <v>29</v>
      </c>
      <c r="J39" s="125" t="s">
        <v>30</v>
      </c>
      <c r="K39"/>
      <c r="L39"/>
      <c r="M39"/>
      <c r="N39"/>
      <c r="O39"/>
      <c r="P39"/>
      <c r="Q39"/>
    </row>
    <row r="40" spans="1:17" x14ac:dyDescent="0.25">
      <c r="A40" s="165"/>
      <c r="B40" s="166">
        <v>24</v>
      </c>
      <c r="C40" s="143" t="s">
        <v>244</v>
      </c>
      <c r="D40" s="128">
        <v>9</v>
      </c>
      <c r="E40" s="128" t="s">
        <v>317</v>
      </c>
      <c r="F40" s="128">
        <v>19</v>
      </c>
      <c r="G40" s="245">
        <f t="shared" si="0"/>
        <v>38</v>
      </c>
      <c r="H40" s="127" t="s">
        <v>308</v>
      </c>
      <c r="I40" s="127" t="s">
        <v>309</v>
      </c>
      <c r="J40" s="127" t="s">
        <v>31</v>
      </c>
      <c r="K40"/>
      <c r="L40"/>
      <c r="M40"/>
      <c r="N40"/>
      <c r="O40"/>
      <c r="P40"/>
      <c r="Q40"/>
    </row>
    <row r="41" spans="1:17" x14ac:dyDescent="0.25">
      <c r="A41" s="165"/>
      <c r="B41" s="166">
        <v>25</v>
      </c>
      <c r="C41" s="130" t="s">
        <v>259</v>
      </c>
      <c r="D41" s="128">
        <v>9</v>
      </c>
      <c r="E41" s="128" t="s">
        <v>317</v>
      </c>
      <c r="F41" s="128">
        <v>19</v>
      </c>
      <c r="G41" s="245">
        <f t="shared" si="0"/>
        <v>38</v>
      </c>
      <c r="H41" s="127" t="s">
        <v>308</v>
      </c>
      <c r="I41" s="127" t="s">
        <v>309</v>
      </c>
      <c r="J41" s="127" t="s">
        <v>31</v>
      </c>
      <c r="K41"/>
      <c r="L41"/>
      <c r="M41"/>
      <c r="N41"/>
      <c r="O41"/>
      <c r="P41"/>
      <c r="Q41"/>
    </row>
    <row r="42" spans="1:17" x14ac:dyDescent="0.25">
      <c r="A42" s="164"/>
      <c r="B42" s="166">
        <v>26</v>
      </c>
      <c r="C42" s="154" t="s">
        <v>239</v>
      </c>
      <c r="D42" s="128">
        <v>9</v>
      </c>
      <c r="E42" s="128" t="s">
        <v>317</v>
      </c>
      <c r="F42" s="128">
        <v>18</v>
      </c>
      <c r="G42" s="245">
        <f t="shared" si="0"/>
        <v>36</v>
      </c>
      <c r="H42" s="127" t="s">
        <v>308</v>
      </c>
      <c r="I42" s="127" t="s">
        <v>309</v>
      </c>
      <c r="J42" s="127" t="s">
        <v>31</v>
      </c>
      <c r="K42"/>
      <c r="L42"/>
      <c r="M42"/>
      <c r="N42"/>
      <c r="O42"/>
      <c r="P42"/>
      <c r="Q42"/>
    </row>
    <row r="43" spans="1:17" x14ac:dyDescent="0.25">
      <c r="A43" s="165"/>
      <c r="B43" s="166">
        <v>27</v>
      </c>
      <c r="C43" s="143" t="s">
        <v>247</v>
      </c>
      <c r="D43" s="128">
        <v>9</v>
      </c>
      <c r="E43" s="128" t="s">
        <v>317</v>
      </c>
      <c r="F43" s="128">
        <v>18</v>
      </c>
      <c r="G43" s="245">
        <f t="shared" si="0"/>
        <v>36</v>
      </c>
      <c r="H43" s="127" t="s">
        <v>294</v>
      </c>
      <c r="I43" s="127" t="s">
        <v>29</v>
      </c>
      <c r="J43" s="127" t="s">
        <v>30</v>
      </c>
      <c r="K43"/>
      <c r="L43"/>
      <c r="M43"/>
      <c r="N43"/>
      <c r="O43"/>
      <c r="P43"/>
      <c r="Q43"/>
    </row>
    <row r="44" spans="1:17" x14ac:dyDescent="0.25">
      <c r="A44" s="165"/>
      <c r="B44" s="166">
        <v>28</v>
      </c>
      <c r="C44" s="130" t="s">
        <v>266</v>
      </c>
      <c r="D44" s="128">
        <v>9</v>
      </c>
      <c r="E44" s="128" t="s">
        <v>317</v>
      </c>
      <c r="F44" s="128">
        <v>18</v>
      </c>
      <c r="G44" s="245">
        <f t="shared" si="0"/>
        <v>36</v>
      </c>
      <c r="H44" s="125" t="s">
        <v>294</v>
      </c>
      <c r="I44" s="125" t="s">
        <v>29</v>
      </c>
      <c r="J44" s="125" t="s">
        <v>30</v>
      </c>
      <c r="K44"/>
      <c r="L44"/>
      <c r="M44"/>
      <c r="N44"/>
      <c r="O44"/>
      <c r="P44"/>
      <c r="Q44"/>
    </row>
    <row r="45" spans="1:17" x14ac:dyDescent="0.25">
      <c r="A45" s="165"/>
      <c r="B45" s="166">
        <v>29</v>
      </c>
      <c r="C45" s="130" t="s">
        <v>252</v>
      </c>
      <c r="D45" s="128">
        <v>9</v>
      </c>
      <c r="E45" s="128" t="s">
        <v>317</v>
      </c>
      <c r="F45" s="128">
        <v>17</v>
      </c>
      <c r="G45" s="245">
        <f t="shared" si="0"/>
        <v>34</v>
      </c>
      <c r="H45" s="127" t="s">
        <v>294</v>
      </c>
      <c r="I45" s="127" t="s">
        <v>29</v>
      </c>
      <c r="J45" s="127" t="s">
        <v>30</v>
      </c>
      <c r="K45"/>
      <c r="L45"/>
      <c r="M45"/>
      <c r="N45"/>
      <c r="O45"/>
      <c r="P45"/>
      <c r="Q45"/>
    </row>
    <row r="46" spans="1:17" x14ac:dyDescent="0.25">
      <c r="A46" s="165"/>
      <c r="B46" s="166">
        <v>30</v>
      </c>
      <c r="C46" s="179" t="s">
        <v>246</v>
      </c>
      <c r="D46" s="128">
        <v>9</v>
      </c>
      <c r="E46" s="128" t="s">
        <v>317</v>
      </c>
      <c r="F46" s="128">
        <v>16</v>
      </c>
      <c r="G46" s="245">
        <f t="shared" si="0"/>
        <v>32</v>
      </c>
      <c r="H46" s="127" t="s">
        <v>294</v>
      </c>
      <c r="I46" s="127" t="s">
        <v>29</v>
      </c>
      <c r="J46" s="127" t="s">
        <v>30</v>
      </c>
      <c r="K46"/>
      <c r="L46"/>
      <c r="M46"/>
      <c r="N46"/>
      <c r="O46"/>
      <c r="P46"/>
      <c r="Q46"/>
    </row>
    <row r="47" spans="1:17" x14ac:dyDescent="0.25">
      <c r="A47" s="164"/>
      <c r="B47" s="166">
        <v>31</v>
      </c>
      <c r="C47" s="143" t="s">
        <v>263</v>
      </c>
      <c r="D47" s="128">
        <v>9</v>
      </c>
      <c r="E47" s="128" t="s">
        <v>317</v>
      </c>
      <c r="F47" s="128">
        <v>16</v>
      </c>
      <c r="G47" s="245">
        <f t="shared" si="0"/>
        <v>32</v>
      </c>
      <c r="H47" s="125" t="s">
        <v>294</v>
      </c>
      <c r="I47" s="125" t="s">
        <v>29</v>
      </c>
      <c r="J47" s="125" t="s">
        <v>30</v>
      </c>
      <c r="K47"/>
      <c r="L47"/>
      <c r="M47"/>
      <c r="N47"/>
      <c r="O47"/>
      <c r="P47"/>
      <c r="Q47"/>
    </row>
    <row r="48" spans="1:17" s="114" customFormat="1" x14ac:dyDescent="0.25">
      <c r="A48" s="165"/>
      <c r="B48" s="166">
        <v>32</v>
      </c>
      <c r="C48" s="179" t="s">
        <v>260</v>
      </c>
      <c r="D48" s="128">
        <v>9</v>
      </c>
      <c r="E48" s="128" t="s">
        <v>317</v>
      </c>
      <c r="F48" s="128">
        <v>15</v>
      </c>
      <c r="G48" s="245">
        <f t="shared" si="0"/>
        <v>30</v>
      </c>
      <c r="H48" s="125" t="s">
        <v>308</v>
      </c>
      <c r="I48" s="125" t="s">
        <v>309</v>
      </c>
      <c r="J48" s="127" t="s">
        <v>31</v>
      </c>
    </row>
    <row r="49" spans="1:17" x14ac:dyDescent="0.25">
      <c r="A49" s="164"/>
      <c r="B49" s="166">
        <v>33</v>
      </c>
      <c r="C49" s="130" t="s">
        <v>264</v>
      </c>
      <c r="D49" s="128">
        <v>9</v>
      </c>
      <c r="E49" s="128" t="s">
        <v>317</v>
      </c>
      <c r="F49" s="128">
        <v>12</v>
      </c>
      <c r="G49" s="245">
        <f t="shared" si="0"/>
        <v>24</v>
      </c>
      <c r="H49" s="125" t="s">
        <v>294</v>
      </c>
      <c r="I49" s="125" t="s">
        <v>29</v>
      </c>
      <c r="J49" s="125" t="s">
        <v>30</v>
      </c>
      <c r="K49"/>
      <c r="L49"/>
      <c r="M49"/>
      <c r="N49"/>
      <c r="O49"/>
      <c r="P49"/>
      <c r="Q49"/>
    </row>
    <row r="50" spans="1:17" x14ac:dyDescent="0.25">
      <c r="A50" s="164"/>
      <c r="B50" s="166">
        <v>34</v>
      </c>
      <c r="C50" s="130" t="s">
        <v>272</v>
      </c>
      <c r="D50" s="128">
        <v>9</v>
      </c>
      <c r="E50" s="128" t="s">
        <v>317</v>
      </c>
      <c r="F50" s="128">
        <v>12</v>
      </c>
      <c r="G50" s="245">
        <f t="shared" si="0"/>
        <v>24</v>
      </c>
      <c r="H50" s="125" t="s">
        <v>308</v>
      </c>
      <c r="I50" s="127" t="s">
        <v>309</v>
      </c>
      <c r="J50" s="125" t="s">
        <v>31</v>
      </c>
      <c r="K50"/>
      <c r="L50"/>
      <c r="M50"/>
      <c r="N50"/>
      <c r="O50"/>
      <c r="P50"/>
      <c r="Q50"/>
    </row>
    <row r="51" spans="1:17" x14ac:dyDescent="0.25">
      <c r="A51" s="164"/>
      <c r="B51" s="166">
        <v>35</v>
      </c>
      <c r="C51" s="130" t="s">
        <v>243</v>
      </c>
      <c r="D51" s="128">
        <v>9</v>
      </c>
      <c r="E51" s="128" t="s">
        <v>317</v>
      </c>
      <c r="F51" s="128">
        <v>4</v>
      </c>
      <c r="G51" s="245">
        <f t="shared" si="0"/>
        <v>8</v>
      </c>
      <c r="H51" s="127" t="s">
        <v>308</v>
      </c>
      <c r="I51" s="127" t="s">
        <v>309</v>
      </c>
      <c r="J51" s="127" t="s">
        <v>31</v>
      </c>
      <c r="K51"/>
      <c r="L51"/>
      <c r="M51"/>
      <c r="N51"/>
      <c r="O51"/>
      <c r="P51"/>
      <c r="Q51"/>
    </row>
    <row r="52" spans="1:17" s="99" customFormat="1" x14ac:dyDescent="0.25">
      <c r="A52" s="29"/>
      <c r="B52" s="29"/>
      <c r="C52" s="111"/>
      <c r="D52" s="48"/>
      <c r="E52" s="48"/>
      <c r="F52" s="48"/>
      <c r="G52" s="49"/>
      <c r="H52" s="106"/>
      <c r="I52" s="29"/>
      <c r="J52" s="29"/>
      <c r="K52" s="29"/>
      <c r="L52" s="246"/>
      <c r="M52" s="200"/>
      <c r="N52" s="200"/>
      <c r="O52" s="50"/>
      <c r="P52" s="50"/>
      <c r="Q52" s="50"/>
    </row>
    <row r="53" spans="1:17" s="99" customFormat="1" x14ac:dyDescent="0.25">
      <c r="A53" s="29"/>
      <c r="B53" s="29"/>
      <c r="C53" s="111"/>
      <c r="D53" s="48"/>
      <c r="E53" s="48"/>
      <c r="F53" s="48"/>
      <c r="G53" s="49"/>
      <c r="H53" s="106"/>
      <c r="I53" s="29"/>
      <c r="J53" s="29"/>
      <c r="K53" s="29"/>
      <c r="L53" s="246"/>
      <c r="M53" s="200"/>
      <c r="N53" s="200"/>
      <c r="O53" s="50"/>
      <c r="P53" s="50"/>
      <c r="Q53" s="50"/>
    </row>
    <row r="54" spans="1:17" ht="15.75" x14ac:dyDescent="0.25">
      <c r="A54" s="99"/>
      <c r="B54" s="101" t="s">
        <v>10</v>
      </c>
      <c r="C54" s="24"/>
      <c r="D54" s="18"/>
      <c r="E54" s="22"/>
      <c r="F54" s="18"/>
      <c r="G54" s="19"/>
      <c r="H54" s="108"/>
      <c r="I54" s="9"/>
      <c r="J54" s="29"/>
      <c r="K54" s="9"/>
      <c r="L54" s="69"/>
      <c r="M54" s="69"/>
      <c r="N54" s="69"/>
      <c r="O54" s="101"/>
      <c r="P54" s="101"/>
      <c r="Q54" s="101"/>
    </row>
    <row r="55" spans="1:17" ht="15.75" x14ac:dyDescent="0.25">
      <c r="A55" s="101"/>
      <c r="B55" s="265" t="s">
        <v>16</v>
      </c>
      <c r="C55" s="265"/>
      <c r="D55" s="265"/>
      <c r="E55" s="265"/>
      <c r="F55" s="265"/>
      <c r="G55" s="265"/>
      <c r="H55" s="265"/>
      <c r="I55" s="265"/>
      <c r="J55" s="265"/>
      <c r="K55" s="20"/>
      <c r="L55" s="20"/>
      <c r="M55" s="20"/>
      <c r="N55" s="20"/>
      <c r="O55" s="105"/>
      <c r="P55" s="105"/>
      <c r="Q55" s="105"/>
    </row>
    <row r="56" spans="1:17" ht="15.75" x14ac:dyDescent="0.25">
      <c r="A56" s="105"/>
      <c r="B56" s="266" t="s">
        <v>11</v>
      </c>
      <c r="C56" s="266"/>
      <c r="D56" s="266"/>
      <c r="E56" s="266"/>
      <c r="F56" s="266"/>
      <c r="G56" s="266"/>
      <c r="H56" s="266"/>
      <c r="I56" s="266"/>
      <c r="J56" s="266"/>
      <c r="K56" s="69"/>
      <c r="L56" s="69"/>
      <c r="M56" s="69"/>
      <c r="N56" s="69"/>
      <c r="O56" s="101"/>
      <c r="P56" s="101"/>
      <c r="Q56" s="101"/>
    </row>
    <row r="57" spans="1:17" ht="15.75" x14ac:dyDescent="0.25">
      <c r="A57" s="101"/>
      <c r="B57" s="266"/>
      <c r="C57" s="266"/>
      <c r="D57" s="266"/>
      <c r="E57" s="266"/>
      <c r="F57" s="266"/>
      <c r="G57" s="266"/>
      <c r="H57" s="266"/>
      <c r="I57" s="266"/>
      <c r="J57" s="266"/>
      <c r="K57" s="69"/>
      <c r="L57" s="69"/>
      <c r="M57" s="69"/>
      <c r="N57" s="69"/>
      <c r="O57" s="101"/>
      <c r="P57" s="101"/>
      <c r="Q57" s="101"/>
    </row>
    <row r="58" spans="1:17" ht="15.75" x14ac:dyDescent="0.25">
      <c r="A58" s="101"/>
      <c r="B58" s="266"/>
      <c r="C58" s="266"/>
      <c r="D58" s="266"/>
      <c r="E58" s="266"/>
      <c r="F58" s="266"/>
      <c r="G58" s="266"/>
      <c r="H58" s="266"/>
      <c r="I58" s="266"/>
      <c r="J58" s="266"/>
      <c r="K58" s="69"/>
      <c r="L58" s="69"/>
      <c r="M58" s="69"/>
      <c r="N58" s="69"/>
      <c r="O58" s="101"/>
      <c r="P58" s="101"/>
      <c r="Q58" s="101"/>
    </row>
    <row r="59" spans="1:17" ht="15.75" x14ac:dyDescent="0.25">
      <c r="A59" s="101"/>
      <c r="B59" s="263"/>
      <c r="C59" s="263"/>
      <c r="D59" s="263"/>
      <c r="E59" s="263"/>
      <c r="F59" s="263"/>
      <c r="G59" s="263"/>
      <c r="H59" s="263"/>
      <c r="I59" s="263"/>
      <c r="J59" s="263"/>
      <c r="K59" s="69"/>
      <c r="L59" s="69"/>
      <c r="M59" s="69"/>
      <c r="N59" s="69"/>
      <c r="O59" s="101"/>
      <c r="P59" s="101"/>
      <c r="Q59" s="101"/>
    </row>
  </sheetData>
  <sortState ref="C17:Q51">
    <sortCondition descending="1" ref="F17:F51"/>
  </sortState>
  <mergeCells count="12">
    <mergeCell ref="B59:J59"/>
    <mergeCell ref="B1:Q1"/>
    <mergeCell ref="B2:Q2"/>
    <mergeCell ref="B3:Q3"/>
    <mergeCell ref="B4:Q4"/>
    <mergeCell ref="B7:J7"/>
    <mergeCell ref="B9:J9"/>
    <mergeCell ref="B12:Q13"/>
    <mergeCell ref="B55:J55"/>
    <mergeCell ref="B56:J56"/>
    <mergeCell ref="B57:J57"/>
    <mergeCell ref="B58:J58"/>
  </mergeCells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"/>
  <sheetViews>
    <sheetView topLeftCell="A7" workbookViewId="0">
      <selection activeCell="D16" sqref="D16:J29"/>
    </sheetView>
  </sheetViews>
  <sheetFormatPr defaultRowHeight="15" x14ac:dyDescent="0.25"/>
  <cols>
    <col min="1" max="1" width="9.140625" style="89"/>
    <col min="2" max="2" width="9.140625" style="34"/>
    <col min="3" max="3" width="13.140625" style="34" customWidth="1"/>
    <col min="4" max="4" width="15" style="71" customWidth="1"/>
    <col min="5" max="5" width="12.85546875" style="71" customWidth="1"/>
    <col min="6" max="6" width="15.140625" style="1" customWidth="1"/>
    <col min="7" max="7" width="10.140625" style="77" bestFit="1" customWidth="1"/>
    <col min="8" max="8" width="13" style="158" customWidth="1"/>
    <col min="9" max="9" width="9.5703125" style="5" customWidth="1"/>
    <col min="10" max="10" width="10" style="5" customWidth="1"/>
    <col min="11" max="11" width="9.85546875" style="5" customWidth="1"/>
    <col min="12" max="12" width="10.42578125" style="5" customWidth="1"/>
    <col min="13" max="13" width="10" style="5" customWidth="1"/>
    <col min="14" max="14" width="10.5703125" style="5" customWidth="1"/>
    <col min="15" max="15" width="13.140625" style="5" customWidth="1"/>
    <col min="16" max="16" width="9.140625" style="5"/>
    <col min="17" max="17" width="14" style="5" customWidth="1"/>
  </cols>
  <sheetData>
    <row r="1" spans="1:17" s="101" customFormat="1" ht="21.75" customHeight="1" x14ac:dyDescent="0.25">
      <c r="A1" s="118"/>
      <c r="B1" s="261" t="s">
        <v>0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</row>
    <row r="2" spans="1:17" s="101" customFormat="1" ht="15.75" x14ac:dyDescent="0.25">
      <c r="A2" s="118"/>
      <c r="B2" s="262" t="s">
        <v>32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</row>
    <row r="3" spans="1:17" s="101" customFormat="1" ht="15.75" x14ac:dyDescent="0.25">
      <c r="A3" s="118"/>
      <c r="B3" s="262" t="s">
        <v>316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</row>
    <row r="4" spans="1:17" s="101" customFormat="1" ht="15.75" x14ac:dyDescent="0.25">
      <c r="A4" s="118"/>
      <c r="B4" s="262" t="s">
        <v>1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</row>
    <row r="5" spans="1:17" s="101" customFormat="1" ht="15.75" x14ac:dyDescent="0.25">
      <c r="A5" s="118"/>
      <c r="B5" s="34" t="s">
        <v>318</v>
      </c>
      <c r="C5" s="47"/>
      <c r="D5" s="121"/>
      <c r="E5" s="121"/>
      <c r="F5" s="121"/>
      <c r="G5" s="34"/>
      <c r="H5" s="23"/>
      <c r="I5" s="186"/>
      <c r="J5" s="186"/>
      <c r="K5" s="186"/>
      <c r="L5" s="186"/>
      <c r="M5" s="186"/>
      <c r="N5" s="186"/>
      <c r="O5" s="186"/>
      <c r="P5" s="186"/>
      <c r="Q5" s="186"/>
    </row>
    <row r="6" spans="1:17" s="101" customFormat="1" ht="15.6" x14ac:dyDescent="0.35">
      <c r="A6" s="118"/>
      <c r="B6" s="34"/>
      <c r="C6" s="47"/>
      <c r="D6" s="121"/>
      <c r="E6" s="121"/>
      <c r="F6" s="121"/>
      <c r="G6" s="34"/>
      <c r="H6" s="23"/>
      <c r="I6" s="186"/>
      <c r="J6" s="186"/>
      <c r="K6" s="186"/>
      <c r="L6" s="186"/>
      <c r="M6" s="186"/>
      <c r="N6" s="186"/>
      <c r="O6" s="186"/>
      <c r="P6" s="186"/>
      <c r="Q6" s="186"/>
    </row>
    <row r="7" spans="1:17" s="101" customFormat="1" ht="15.75" x14ac:dyDescent="0.25">
      <c r="A7" s="118"/>
      <c r="B7" s="259" t="s">
        <v>291</v>
      </c>
      <c r="C7" s="259"/>
      <c r="D7" s="259"/>
      <c r="E7" s="259"/>
      <c r="F7" s="259"/>
      <c r="G7" s="259"/>
      <c r="H7" s="259"/>
      <c r="I7" s="259"/>
      <c r="J7" s="259"/>
      <c r="K7" s="186"/>
      <c r="L7" s="186"/>
      <c r="M7" s="186"/>
      <c r="N7" s="186"/>
      <c r="O7" s="186"/>
      <c r="P7" s="186"/>
      <c r="Q7" s="186"/>
    </row>
    <row r="8" spans="1:17" s="101" customFormat="1" ht="15.6" x14ac:dyDescent="0.35">
      <c r="A8" s="118"/>
      <c r="B8" s="34"/>
      <c r="C8" s="47"/>
      <c r="D8" s="121"/>
      <c r="E8" s="121"/>
      <c r="F8" s="121"/>
      <c r="G8" s="34"/>
      <c r="H8" s="23"/>
      <c r="I8" s="186"/>
      <c r="J8" s="186"/>
      <c r="K8" s="186"/>
      <c r="L8" s="186"/>
      <c r="M8" s="186"/>
      <c r="N8" s="186"/>
      <c r="O8" s="186"/>
      <c r="P8" s="186"/>
      <c r="Q8" s="186"/>
    </row>
    <row r="9" spans="1:17" s="101" customFormat="1" ht="15.75" x14ac:dyDescent="0.25">
      <c r="A9" s="118"/>
      <c r="B9" s="259" t="s">
        <v>33</v>
      </c>
      <c r="C9" s="259"/>
      <c r="D9" s="259"/>
      <c r="E9" s="259"/>
      <c r="F9" s="259"/>
      <c r="G9" s="259"/>
      <c r="H9" s="259"/>
      <c r="I9" s="259"/>
      <c r="J9" s="259"/>
      <c r="K9" s="186"/>
      <c r="L9" s="186"/>
      <c r="M9" s="186"/>
      <c r="N9" s="186"/>
      <c r="O9" s="186"/>
      <c r="P9" s="186"/>
      <c r="Q9" s="186"/>
    </row>
    <row r="10" spans="1:17" s="101" customFormat="1" ht="15.75" x14ac:dyDescent="0.25">
      <c r="A10" s="118"/>
      <c r="B10" s="34" t="s">
        <v>12</v>
      </c>
      <c r="C10" s="47"/>
      <c r="D10" s="14"/>
      <c r="E10" s="14"/>
      <c r="F10" s="14"/>
      <c r="G10" s="34"/>
      <c r="H10" s="23"/>
      <c r="I10" s="186"/>
      <c r="J10" s="186"/>
      <c r="K10" s="186"/>
      <c r="L10" s="186"/>
      <c r="M10" s="186"/>
      <c r="N10" s="186"/>
      <c r="O10" s="186"/>
      <c r="P10" s="186"/>
      <c r="Q10" s="186"/>
    </row>
    <row r="11" spans="1:17" s="101" customFormat="1" ht="15.6" x14ac:dyDescent="0.35">
      <c r="A11" s="118"/>
      <c r="B11" s="34"/>
      <c r="C11" s="47"/>
      <c r="D11" s="121"/>
      <c r="E11" s="121"/>
      <c r="F11" s="121"/>
      <c r="G11" s="34"/>
      <c r="H11" s="23"/>
      <c r="I11" s="186"/>
      <c r="J11" s="186"/>
      <c r="K11" s="186"/>
      <c r="L11" s="186"/>
      <c r="M11" s="186"/>
      <c r="N11" s="186"/>
      <c r="O11" s="186"/>
      <c r="P11" s="186"/>
      <c r="Q11" s="186"/>
    </row>
    <row r="12" spans="1:17" s="101" customFormat="1" ht="15.75" x14ac:dyDescent="0.25">
      <c r="A12" s="118"/>
      <c r="B12" s="260" t="s">
        <v>319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60"/>
    </row>
    <row r="13" spans="1:17" s="101" customFormat="1" ht="15.75" x14ac:dyDescent="0.25">
      <c r="A13" s="118"/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</row>
    <row r="14" spans="1:17" s="101" customFormat="1" ht="15.95" thickBot="1" x14ac:dyDescent="0.4">
      <c r="A14" s="117"/>
      <c r="B14" s="25"/>
      <c r="C14" s="38"/>
      <c r="D14" s="36"/>
      <c r="E14" s="36"/>
      <c r="F14" s="36"/>
      <c r="G14" s="40"/>
      <c r="H14" s="110"/>
      <c r="I14" s="30"/>
      <c r="J14" s="30"/>
      <c r="K14" s="30"/>
      <c r="L14" s="30"/>
      <c r="M14" s="30"/>
      <c r="N14" s="30"/>
      <c r="O14" s="30"/>
      <c r="P14" s="30"/>
    </row>
    <row r="15" spans="1:17" s="59" customFormat="1" ht="15.75" customHeight="1" x14ac:dyDescent="0.25">
      <c r="A15" s="92"/>
      <c r="B15" s="83" t="s">
        <v>2</v>
      </c>
      <c r="C15" s="54"/>
      <c r="D15" s="86"/>
      <c r="E15" s="86"/>
      <c r="F15" s="55" t="s">
        <v>13</v>
      </c>
      <c r="G15" s="74"/>
      <c r="H15" s="74"/>
      <c r="I15" s="55"/>
      <c r="J15" s="55"/>
      <c r="K15" s="55"/>
      <c r="L15" s="55"/>
      <c r="M15" s="55"/>
      <c r="N15" s="56"/>
      <c r="O15" s="57" t="s">
        <v>14</v>
      </c>
      <c r="P15" s="55"/>
      <c r="Q15" s="58"/>
    </row>
    <row r="16" spans="1:17" s="46" customFormat="1" ht="81" customHeight="1" x14ac:dyDescent="0.25">
      <c r="A16" s="90"/>
      <c r="B16" s="79"/>
      <c r="C16" s="43" t="s">
        <v>3</v>
      </c>
      <c r="D16" s="44" t="s">
        <v>7</v>
      </c>
      <c r="E16" s="44" t="s">
        <v>8</v>
      </c>
      <c r="F16" s="44" t="s">
        <v>9</v>
      </c>
      <c r="G16" s="44" t="s">
        <v>15</v>
      </c>
      <c r="H16" s="44" t="s">
        <v>4</v>
      </c>
      <c r="I16" s="44" t="s">
        <v>5</v>
      </c>
      <c r="J16" s="45" t="s">
        <v>6</v>
      </c>
    </row>
    <row r="17" spans="1:17" s="82" customFormat="1" ht="15" customHeight="1" x14ac:dyDescent="0.25">
      <c r="A17" s="88"/>
      <c r="B17" s="84">
        <v>1</v>
      </c>
      <c r="C17" s="162" t="s">
        <v>283</v>
      </c>
      <c r="D17" s="126">
        <v>10</v>
      </c>
      <c r="E17" s="248" t="s">
        <v>292</v>
      </c>
      <c r="F17" s="249">
        <v>44</v>
      </c>
      <c r="G17" s="80">
        <f t="shared" ref="G17:G29" si="0">F17*100/50</f>
        <v>88</v>
      </c>
      <c r="H17" s="249" t="s">
        <v>301</v>
      </c>
      <c r="I17" s="249" t="s">
        <v>28</v>
      </c>
      <c r="J17" s="250" t="s">
        <v>22</v>
      </c>
    </row>
    <row r="18" spans="1:17" s="82" customFormat="1" ht="15" customHeight="1" x14ac:dyDescent="0.25">
      <c r="A18" s="88"/>
      <c r="B18" s="84">
        <v>2</v>
      </c>
      <c r="C18" s="162" t="s">
        <v>273</v>
      </c>
      <c r="D18" s="247">
        <v>10</v>
      </c>
      <c r="E18" s="163" t="s">
        <v>293</v>
      </c>
      <c r="F18" s="80">
        <v>36</v>
      </c>
      <c r="G18" s="80">
        <f t="shared" si="0"/>
        <v>72</v>
      </c>
      <c r="H18" s="80" t="s">
        <v>314</v>
      </c>
      <c r="I18" s="80" t="s">
        <v>315</v>
      </c>
      <c r="J18" s="81" t="s">
        <v>24</v>
      </c>
    </row>
    <row r="19" spans="1:17" s="82" customFormat="1" ht="15" customHeight="1" x14ac:dyDescent="0.25">
      <c r="A19" s="88"/>
      <c r="B19" s="84">
        <v>3</v>
      </c>
      <c r="C19" s="162" t="s">
        <v>276</v>
      </c>
      <c r="D19" s="126">
        <v>10</v>
      </c>
      <c r="E19" s="163" t="s">
        <v>293</v>
      </c>
      <c r="F19" s="80">
        <v>33</v>
      </c>
      <c r="G19" s="80">
        <f t="shared" si="0"/>
        <v>66</v>
      </c>
      <c r="H19" s="80" t="s">
        <v>314</v>
      </c>
      <c r="I19" s="80" t="s">
        <v>315</v>
      </c>
      <c r="J19" s="81" t="s">
        <v>24</v>
      </c>
    </row>
    <row r="20" spans="1:17" s="82" customFormat="1" ht="15.75" customHeight="1" x14ac:dyDescent="0.25">
      <c r="A20" s="88"/>
      <c r="B20" s="84">
        <v>4</v>
      </c>
      <c r="C20" s="162" t="s">
        <v>279</v>
      </c>
      <c r="D20" s="126">
        <v>10</v>
      </c>
      <c r="E20" s="249" t="s">
        <v>293</v>
      </c>
      <c r="F20" s="249">
        <v>33</v>
      </c>
      <c r="G20" s="80">
        <f t="shared" si="0"/>
        <v>66</v>
      </c>
      <c r="H20" s="80" t="s">
        <v>301</v>
      </c>
      <c r="I20" s="80" t="s">
        <v>28</v>
      </c>
      <c r="J20" s="250" t="s">
        <v>22</v>
      </c>
    </row>
    <row r="21" spans="1:17" s="82" customFormat="1" ht="14.25" customHeight="1" x14ac:dyDescent="0.25">
      <c r="A21" s="88"/>
      <c r="B21" s="84">
        <v>5</v>
      </c>
      <c r="C21" s="162" t="s">
        <v>284</v>
      </c>
      <c r="D21" s="126">
        <v>10</v>
      </c>
      <c r="E21" s="249" t="s">
        <v>293</v>
      </c>
      <c r="F21" s="249">
        <v>29</v>
      </c>
      <c r="G21" s="80">
        <f t="shared" si="0"/>
        <v>58</v>
      </c>
      <c r="H21" s="249" t="s">
        <v>314</v>
      </c>
      <c r="I21" s="249" t="s">
        <v>315</v>
      </c>
      <c r="J21" s="250" t="s">
        <v>24</v>
      </c>
    </row>
    <row r="22" spans="1:17" x14ac:dyDescent="0.25">
      <c r="A22" s="88"/>
      <c r="B22" s="84">
        <v>6</v>
      </c>
      <c r="C22" s="162" t="s">
        <v>281</v>
      </c>
      <c r="D22" s="126">
        <v>10</v>
      </c>
      <c r="E22" s="126" t="s">
        <v>293</v>
      </c>
      <c r="F22" s="126">
        <v>27</v>
      </c>
      <c r="G22" s="80">
        <f t="shared" si="0"/>
        <v>54</v>
      </c>
      <c r="H22" s="249" t="s">
        <v>301</v>
      </c>
      <c r="I22" s="249" t="s">
        <v>28</v>
      </c>
      <c r="J22" s="126" t="s">
        <v>22</v>
      </c>
      <c r="K22" s="27"/>
      <c r="L22"/>
      <c r="M22"/>
      <c r="N22"/>
      <c r="O22"/>
      <c r="P22"/>
      <c r="Q22"/>
    </row>
    <row r="23" spans="1:17" s="27" customFormat="1" x14ac:dyDescent="0.25">
      <c r="A23" s="88"/>
      <c r="B23" s="84">
        <v>7</v>
      </c>
      <c r="C23" s="162" t="s">
        <v>277</v>
      </c>
      <c r="D23" s="126">
        <v>10</v>
      </c>
      <c r="E23" s="166" t="s">
        <v>317</v>
      </c>
      <c r="F23" s="166">
        <v>26</v>
      </c>
      <c r="G23" s="80">
        <f t="shared" si="0"/>
        <v>52</v>
      </c>
      <c r="H23" s="80" t="s">
        <v>301</v>
      </c>
      <c r="I23" s="80" t="s">
        <v>28</v>
      </c>
      <c r="J23" s="166" t="s">
        <v>22</v>
      </c>
    </row>
    <row r="24" spans="1:17" x14ac:dyDescent="0.25">
      <c r="A24" s="88"/>
      <c r="B24" s="84">
        <v>8</v>
      </c>
      <c r="C24" s="162" t="s">
        <v>274</v>
      </c>
      <c r="D24" s="247">
        <v>10</v>
      </c>
      <c r="E24" s="166" t="s">
        <v>317</v>
      </c>
      <c r="F24" s="166">
        <v>25</v>
      </c>
      <c r="G24" s="80">
        <f t="shared" si="0"/>
        <v>50</v>
      </c>
      <c r="H24" s="166" t="s">
        <v>301</v>
      </c>
      <c r="I24" s="166" t="s">
        <v>28</v>
      </c>
      <c r="J24" s="166" t="s">
        <v>22</v>
      </c>
      <c r="K24" s="27"/>
      <c r="L24"/>
      <c r="M24"/>
      <c r="N24"/>
      <c r="O24"/>
      <c r="P24"/>
      <c r="Q24"/>
    </row>
    <row r="25" spans="1:17" s="120" customFormat="1" x14ac:dyDescent="0.25">
      <c r="A25" s="88"/>
      <c r="B25" s="84">
        <v>9</v>
      </c>
      <c r="C25" s="162" t="s">
        <v>282</v>
      </c>
      <c r="D25" s="126">
        <v>10</v>
      </c>
      <c r="E25" s="126" t="s">
        <v>317</v>
      </c>
      <c r="F25" s="126">
        <v>23</v>
      </c>
      <c r="G25" s="80">
        <f t="shared" si="0"/>
        <v>46</v>
      </c>
      <c r="H25" s="126" t="s">
        <v>301</v>
      </c>
      <c r="I25" s="126" t="s">
        <v>28</v>
      </c>
      <c r="J25" s="126" t="s">
        <v>22</v>
      </c>
    </row>
    <row r="26" spans="1:17" s="27" customFormat="1" x14ac:dyDescent="0.25">
      <c r="A26" s="88"/>
      <c r="B26" s="84">
        <v>10</v>
      </c>
      <c r="C26" s="162" t="s">
        <v>278</v>
      </c>
      <c r="D26" s="126">
        <v>10</v>
      </c>
      <c r="E26" s="126" t="s">
        <v>317</v>
      </c>
      <c r="F26" s="126">
        <v>21</v>
      </c>
      <c r="G26" s="80">
        <f t="shared" si="0"/>
        <v>42</v>
      </c>
      <c r="H26" s="166" t="s">
        <v>301</v>
      </c>
      <c r="I26" s="166" t="s">
        <v>28</v>
      </c>
      <c r="J26" s="126" t="s">
        <v>22</v>
      </c>
    </row>
    <row r="27" spans="1:17" s="27" customFormat="1" x14ac:dyDescent="0.25">
      <c r="A27" s="88"/>
      <c r="B27" s="84">
        <v>11</v>
      </c>
      <c r="C27" s="162" t="s">
        <v>285</v>
      </c>
      <c r="D27" s="126">
        <v>10</v>
      </c>
      <c r="E27" s="126" t="s">
        <v>317</v>
      </c>
      <c r="F27" s="126">
        <v>21</v>
      </c>
      <c r="G27" s="80">
        <f t="shared" si="0"/>
        <v>42</v>
      </c>
      <c r="H27" s="126" t="s">
        <v>301</v>
      </c>
      <c r="I27" s="126" t="s">
        <v>28</v>
      </c>
      <c r="J27" s="126" t="s">
        <v>22</v>
      </c>
    </row>
    <row r="28" spans="1:17" s="27" customFormat="1" x14ac:dyDescent="0.25">
      <c r="A28" s="92"/>
      <c r="B28" s="84">
        <v>12</v>
      </c>
      <c r="C28" s="162" t="s">
        <v>275</v>
      </c>
      <c r="D28" s="247">
        <v>10</v>
      </c>
      <c r="E28" s="166" t="s">
        <v>317</v>
      </c>
      <c r="F28" s="166">
        <v>20</v>
      </c>
      <c r="G28" s="80">
        <f t="shared" si="0"/>
        <v>40</v>
      </c>
      <c r="H28" s="166" t="s">
        <v>301</v>
      </c>
      <c r="I28" s="166" t="s">
        <v>28</v>
      </c>
      <c r="J28" s="166" t="s">
        <v>22</v>
      </c>
    </row>
    <row r="29" spans="1:17" s="27" customFormat="1" x14ac:dyDescent="0.25">
      <c r="A29" s="92"/>
      <c r="B29" s="84">
        <v>13</v>
      </c>
      <c r="C29" s="162" t="s">
        <v>280</v>
      </c>
      <c r="D29" s="126">
        <v>10</v>
      </c>
      <c r="E29" s="126" t="s">
        <v>317</v>
      </c>
      <c r="F29" s="126">
        <v>19</v>
      </c>
      <c r="G29" s="166">
        <f t="shared" si="0"/>
        <v>38</v>
      </c>
      <c r="H29" s="126" t="s">
        <v>314</v>
      </c>
      <c r="I29" s="126" t="s">
        <v>315</v>
      </c>
      <c r="J29" s="126" t="s">
        <v>24</v>
      </c>
    </row>
    <row r="30" spans="1:17" s="120" customFormat="1" x14ac:dyDescent="0.25">
      <c r="A30" s="29"/>
      <c r="B30" s="29"/>
      <c r="C30" s="111"/>
      <c r="D30" s="48"/>
      <c r="E30" s="48"/>
      <c r="F30" s="48"/>
      <c r="G30" s="115"/>
      <c r="H30" s="113"/>
      <c r="I30" s="29"/>
      <c r="J30" s="29"/>
      <c r="K30" s="29"/>
      <c r="L30" s="50"/>
      <c r="M30" s="50"/>
      <c r="N30" s="50"/>
      <c r="O30" s="50"/>
      <c r="P30" s="50"/>
      <c r="Q30" s="50"/>
    </row>
    <row r="31" spans="1:17" s="120" customFormat="1" ht="15.75" x14ac:dyDescent="0.25">
      <c r="B31" s="101" t="s">
        <v>10</v>
      </c>
      <c r="C31" s="24"/>
      <c r="D31" s="18"/>
      <c r="E31" s="22"/>
      <c r="F31" s="18"/>
      <c r="G31" s="19"/>
      <c r="H31" s="108"/>
      <c r="I31" s="9"/>
      <c r="J31" s="29"/>
      <c r="K31" s="9"/>
      <c r="L31" s="101"/>
      <c r="M31" s="101"/>
      <c r="N31" s="101"/>
      <c r="O31" s="101"/>
      <c r="P31" s="101"/>
      <c r="Q31" s="101"/>
    </row>
    <row r="32" spans="1:17" s="120" customFormat="1" ht="15.75" x14ac:dyDescent="0.25">
      <c r="A32" s="101"/>
      <c r="B32" s="265" t="s">
        <v>16</v>
      </c>
      <c r="C32" s="265"/>
      <c r="D32" s="265"/>
      <c r="E32" s="265"/>
      <c r="F32" s="265"/>
      <c r="G32" s="265"/>
      <c r="H32" s="265"/>
      <c r="I32" s="265"/>
      <c r="J32" s="265"/>
      <c r="K32" s="20"/>
      <c r="L32" s="105"/>
      <c r="M32" s="105"/>
      <c r="N32" s="105"/>
      <c r="O32" s="105"/>
      <c r="P32" s="105"/>
      <c r="Q32" s="105"/>
    </row>
    <row r="33" spans="1:18" s="120" customFormat="1" ht="15.75" x14ac:dyDescent="0.25">
      <c r="A33" s="105"/>
      <c r="B33" s="266" t="s">
        <v>11</v>
      </c>
      <c r="C33" s="266"/>
      <c r="D33" s="266"/>
      <c r="E33" s="266"/>
      <c r="F33" s="266"/>
      <c r="G33" s="266"/>
      <c r="H33" s="266"/>
      <c r="I33" s="266"/>
      <c r="J33" s="266"/>
      <c r="K33" s="69"/>
      <c r="L33" s="101"/>
      <c r="M33" s="101"/>
      <c r="N33" s="101"/>
      <c r="O33" s="101"/>
      <c r="P33" s="101"/>
      <c r="Q33" s="101"/>
    </row>
    <row r="34" spans="1:18" s="120" customFormat="1" ht="15.75" x14ac:dyDescent="0.25">
      <c r="A34" s="101"/>
      <c r="B34" s="266"/>
      <c r="C34" s="266"/>
      <c r="D34" s="266"/>
      <c r="E34" s="266"/>
      <c r="F34" s="266"/>
      <c r="G34" s="266"/>
      <c r="H34" s="266"/>
      <c r="I34" s="266"/>
      <c r="J34" s="266"/>
      <c r="K34" s="69"/>
      <c r="L34" s="101"/>
      <c r="M34" s="101"/>
      <c r="N34" s="101"/>
      <c r="O34" s="101"/>
      <c r="P34" s="101"/>
      <c r="Q34" s="101"/>
    </row>
    <row r="35" spans="1:18" s="120" customFormat="1" ht="15.75" x14ac:dyDescent="0.25">
      <c r="A35" s="101"/>
      <c r="B35" s="266"/>
      <c r="C35" s="266"/>
      <c r="D35" s="266"/>
      <c r="E35" s="266"/>
      <c r="F35" s="266"/>
      <c r="G35" s="266"/>
      <c r="H35" s="266"/>
      <c r="I35" s="266"/>
      <c r="J35" s="266"/>
      <c r="K35" s="69"/>
      <c r="L35" s="101"/>
      <c r="M35" s="101"/>
      <c r="N35" s="101"/>
      <c r="O35" s="101"/>
      <c r="P35" s="101"/>
      <c r="Q35" s="101"/>
    </row>
    <row r="36" spans="1:18" s="120" customFormat="1" ht="15.75" x14ac:dyDescent="0.25">
      <c r="A36" s="101"/>
      <c r="B36" s="263"/>
      <c r="C36" s="263"/>
      <c r="D36" s="263"/>
      <c r="E36" s="263"/>
      <c r="F36" s="263"/>
      <c r="G36" s="263"/>
      <c r="H36" s="263"/>
      <c r="I36" s="263"/>
      <c r="J36" s="263"/>
      <c r="K36" s="69"/>
      <c r="L36" s="101"/>
      <c r="M36" s="101"/>
      <c r="N36" s="101"/>
      <c r="O36" s="101"/>
      <c r="P36" s="101"/>
      <c r="Q36" s="101"/>
    </row>
    <row r="37" spans="1:18" s="27" customFormat="1" x14ac:dyDescent="0.25">
      <c r="A37" s="92"/>
      <c r="B37" s="84"/>
      <c r="C37" s="143"/>
      <c r="D37" s="85"/>
      <c r="E37" s="85"/>
      <c r="F37" s="2"/>
      <c r="G37" s="4"/>
      <c r="H37" s="129"/>
      <c r="I37" s="4"/>
      <c r="J37" s="4"/>
      <c r="K37" s="128"/>
      <c r="L37" s="4"/>
      <c r="M37" s="4"/>
      <c r="N37" s="4"/>
      <c r="O37" s="4"/>
      <c r="P37" s="4"/>
      <c r="Q37" s="4"/>
    </row>
    <row r="38" spans="1:18" x14ac:dyDescent="0.25">
      <c r="A38" s="92"/>
      <c r="B38" s="84"/>
      <c r="C38" s="143"/>
      <c r="D38" s="85"/>
      <c r="E38" s="85"/>
      <c r="F38" s="2"/>
      <c r="G38" s="4"/>
      <c r="H38" s="129"/>
      <c r="I38" s="4"/>
      <c r="J38" s="4"/>
      <c r="K38" s="128"/>
      <c r="L38" s="4"/>
      <c r="M38" s="4"/>
      <c r="N38" s="4"/>
      <c r="O38" s="4"/>
      <c r="P38" s="4"/>
      <c r="Q38" s="4"/>
      <c r="R38" s="27"/>
    </row>
    <row r="39" spans="1:18" x14ac:dyDescent="0.25">
      <c r="A39" s="92"/>
      <c r="B39" s="84"/>
      <c r="C39" s="143"/>
      <c r="D39" s="85"/>
      <c r="E39" s="85"/>
      <c r="F39" s="2"/>
      <c r="G39" s="4"/>
      <c r="H39" s="129"/>
      <c r="I39" s="4"/>
      <c r="J39" s="4"/>
      <c r="K39" s="128"/>
      <c r="L39" s="4"/>
      <c r="M39" s="4"/>
      <c r="N39" s="4"/>
      <c r="O39" s="4"/>
      <c r="P39" s="4"/>
      <c r="Q39" s="4"/>
      <c r="R39" s="27"/>
    </row>
    <row r="40" spans="1:18" s="27" customFormat="1" x14ac:dyDescent="0.25">
      <c r="A40" s="92"/>
      <c r="B40" s="84"/>
      <c r="C40" s="143"/>
      <c r="D40" s="85"/>
      <c r="E40" s="85"/>
      <c r="F40" s="2"/>
      <c r="G40" s="4"/>
      <c r="H40" s="129"/>
      <c r="I40" s="4"/>
      <c r="J40" s="4"/>
      <c r="K40" s="128"/>
      <c r="L40" s="4"/>
      <c r="M40" s="4"/>
      <c r="N40" s="4"/>
      <c r="O40" s="4"/>
      <c r="P40" s="4"/>
      <c r="Q40" s="4"/>
    </row>
    <row r="41" spans="1:18" s="27" customFormat="1" x14ac:dyDescent="0.25">
      <c r="A41" s="92"/>
      <c r="B41" s="84"/>
      <c r="C41" s="143"/>
      <c r="D41" s="85"/>
      <c r="E41" s="85"/>
      <c r="F41" s="2"/>
      <c r="G41" s="4"/>
      <c r="H41" s="129"/>
      <c r="I41" s="4"/>
      <c r="J41" s="4"/>
      <c r="K41" s="128"/>
      <c r="L41" s="4"/>
      <c r="M41" s="4"/>
      <c r="N41" s="4"/>
      <c r="O41" s="4"/>
      <c r="P41" s="4"/>
      <c r="Q41" s="4"/>
    </row>
    <row r="42" spans="1:18" s="27" customFormat="1" x14ac:dyDescent="0.25">
      <c r="A42" s="92"/>
      <c r="B42" s="84"/>
      <c r="C42" s="143"/>
      <c r="D42" s="85"/>
      <c r="E42" s="85"/>
      <c r="F42" s="2"/>
      <c r="G42" s="4"/>
      <c r="H42" s="129"/>
      <c r="I42" s="4"/>
      <c r="J42" s="4"/>
      <c r="K42" s="128"/>
      <c r="L42" s="4"/>
      <c r="M42" s="4"/>
      <c r="N42" s="4"/>
      <c r="O42" s="4"/>
      <c r="P42" s="4"/>
      <c r="Q42" s="4"/>
    </row>
    <row r="43" spans="1:18" x14ac:dyDescent="0.25">
      <c r="A43" s="92"/>
      <c r="B43" s="84"/>
      <c r="C43" s="143"/>
      <c r="D43" s="85"/>
      <c r="E43" s="85"/>
      <c r="F43" s="2"/>
      <c r="G43" s="4"/>
      <c r="H43" s="129"/>
      <c r="I43" s="4"/>
      <c r="J43" s="4"/>
      <c r="K43" s="128"/>
      <c r="L43" s="4"/>
      <c r="M43" s="4"/>
      <c r="N43" s="4"/>
      <c r="O43" s="4"/>
      <c r="P43" s="4"/>
      <c r="Q43" s="4"/>
      <c r="R43" s="27"/>
    </row>
    <row r="44" spans="1:18" x14ac:dyDescent="0.25">
      <c r="A44" s="92"/>
      <c r="B44" s="84"/>
      <c r="C44" s="143"/>
      <c r="D44" s="85"/>
      <c r="E44" s="85"/>
      <c r="F44" s="2"/>
      <c r="G44" s="4"/>
      <c r="H44" s="129"/>
      <c r="I44" s="4"/>
      <c r="J44" s="4"/>
      <c r="K44" s="128"/>
      <c r="L44" s="4"/>
      <c r="M44" s="4"/>
      <c r="N44" s="4"/>
      <c r="O44" s="4"/>
      <c r="P44" s="4"/>
      <c r="Q44" s="4"/>
      <c r="R44" s="27"/>
    </row>
    <row r="45" spans="1:18" x14ac:dyDescent="0.25">
      <c r="A45" s="92"/>
      <c r="B45" s="84"/>
      <c r="C45" s="143"/>
      <c r="D45" s="85"/>
      <c r="E45" s="85"/>
      <c r="F45" s="2"/>
      <c r="G45" s="4"/>
      <c r="H45" s="129"/>
      <c r="I45" s="4"/>
      <c r="J45" s="4"/>
      <c r="K45" s="128"/>
      <c r="L45" s="4"/>
      <c r="M45" s="4"/>
      <c r="N45" s="4"/>
      <c r="O45" s="4"/>
      <c r="P45" s="4"/>
      <c r="Q45" s="4"/>
      <c r="R45" s="27"/>
    </row>
    <row r="46" spans="1:18" x14ac:dyDescent="0.25">
      <c r="A46" s="92"/>
      <c r="B46" s="84"/>
      <c r="C46" s="143"/>
      <c r="D46" s="85"/>
      <c r="E46" s="85"/>
      <c r="F46" s="2"/>
      <c r="G46" s="4"/>
      <c r="H46" s="129"/>
      <c r="I46" s="4"/>
      <c r="J46" s="4"/>
      <c r="K46" s="128"/>
      <c r="L46" s="4"/>
      <c r="M46" s="4"/>
      <c r="N46" s="4"/>
      <c r="O46" s="4"/>
      <c r="P46" s="4"/>
      <c r="Q46" s="4"/>
      <c r="R46" s="27"/>
    </row>
    <row r="47" spans="1:18" x14ac:dyDescent="0.25">
      <c r="A47" s="92"/>
      <c r="B47" s="84"/>
      <c r="C47" s="143"/>
      <c r="D47" s="85"/>
      <c r="E47" s="85"/>
      <c r="F47" s="2"/>
      <c r="G47" s="4"/>
      <c r="H47" s="129"/>
      <c r="I47" s="4"/>
      <c r="J47" s="4"/>
      <c r="K47" s="128"/>
      <c r="L47" s="4"/>
      <c r="M47" s="4"/>
      <c r="N47" s="4"/>
      <c r="O47" s="4"/>
      <c r="P47" s="4"/>
      <c r="Q47" s="4"/>
      <c r="R47" s="27"/>
    </row>
    <row r="48" spans="1:18" s="27" customFormat="1" x14ac:dyDescent="0.25">
      <c r="A48" s="92"/>
      <c r="B48" s="84"/>
      <c r="C48" s="143"/>
      <c r="D48" s="85"/>
      <c r="E48" s="85"/>
      <c r="F48" s="2"/>
      <c r="G48" s="4"/>
      <c r="H48" s="129"/>
      <c r="I48" s="4"/>
      <c r="J48" s="4"/>
      <c r="K48" s="128"/>
      <c r="L48" s="4"/>
      <c r="M48" s="4"/>
      <c r="N48" s="4"/>
      <c r="O48" s="4"/>
      <c r="P48" s="4"/>
      <c r="Q48" s="4"/>
    </row>
    <row r="49" spans="1:18" s="27" customFormat="1" x14ac:dyDescent="0.25">
      <c r="A49" s="92"/>
      <c r="B49" s="84"/>
      <c r="C49" s="143"/>
      <c r="D49" s="85"/>
      <c r="E49" s="85"/>
      <c r="F49" s="2"/>
      <c r="G49" s="4"/>
      <c r="H49" s="129"/>
      <c r="I49" s="4"/>
      <c r="J49" s="4"/>
      <c r="K49" s="128"/>
      <c r="L49" s="4"/>
      <c r="M49" s="4"/>
      <c r="N49" s="4"/>
      <c r="O49" s="4"/>
      <c r="P49" s="4"/>
      <c r="Q49" s="4"/>
    </row>
    <row r="50" spans="1:18" s="120" customFormat="1" x14ac:dyDescent="0.25">
      <c r="A50" s="92"/>
      <c r="B50" s="84"/>
      <c r="C50" s="143"/>
      <c r="D50" s="85"/>
      <c r="E50" s="85"/>
      <c r="F50" s="127"/>
      <c r="G50" s="128"/>
      <c r="H50" s="129"/>
      <c r="I50" s="128"/>
      <c r="J50" s="128"/>
      <c r="K50" s="128"/>
      <c r="L50" s="128"/>
      <c r="M50" s="128"/>
      <c r="N50" s="128"/>
      <c r="O50" s="128"/>
      <c r="P50" s="128"/>
      <c r="Q50" s="128"/>
    </row>
    <row r="51" spans="1:18" x14ac:dyDescent="0.25">
      <c r="A51" s="92"/>
      <c r="B51" s="84"/>
      <c r="C51" s="143"/>
      <c r="D51" s="2"/>
      <c r="E51" s="2"/>
      <c r="F51" s="2"/>
      <c r="G51" s="4"/>
      <c r="H51" s="129"/>
      <c r="I51" s="4"/>
      <c r="J51" s="4"/>
      <c r="K51" s="128"/>
      <c r="L51" s="4"/>
      <c r="M51" s="4"/>
      <c r="N51" s="4"/>
      <c r="O51" s="4"/>
      <c r="P51" s="4"/>
      <c r="Q51" s="4"/>
      <c r="R51" s="27"/>
    </row>
    <row r="52" spans="1:18" x14ac:dyDescent="0.25">
      <c r="A52" s="92"/>
      <c r="B52" s="84"/>
      <c r="C52" s="143"/>
      <c r="D52" s="2"/>
      <c r="E52" s="2"/>
      <c r="F52" s="2"/>
      <c r="G52" s="4"/>
      <c r="H52" s="129"/>
      <c r="I52" s="4"/>
      <c r="J52" s="4"/>
      <c r="K52" s="128"/>
      <c r="L52" s="4"/>
      <c r="M52" s="4"/>
      <c r="N52" s="4"/>
      <c r="O52" s="4"/>
      <c r="P52" s="4"/>
      <c r="Q52" s="4"/>
      <c r="R52" s="27"/>
    </row>
    <row r="53" spans="1:18" x14ac:dyDescent="0.25">
      <c r="A53" s="92"/>
      <c r="B53" s="84"/>
      <c r="C53" s="143"/>
      <c r="D53" s="2"/>
      <c r="E53" s="2"/>
      <c r="F53" s="2"/>
      <c r="G53" s="4"/>
      <c r="H53" s="129"/>
      <c r="I53" s="4"/>
      <c r="J53" s="4"/>
      <c r="K53" s="128"/>
      <c r="L53" s="4"/>
      <c r="M53" s="4"/>
      <c r="N53" s="4"/>
      <c r="O53" s="4"/>
      <c r="P53" s="4"/>
      <c r="Q53" s="4"/>
      <c r="R53" s="27"/>
    </row>
    <row r="54" spans="1:18" x14ac:dyDescent="0.25">
      <c r="A54" s="92"/>
      <c r="B54" s="84"/>
      <c r="C54" s="143"/>
      <c r="D54" s="2"/>
      <c r="E54" s="2"/>
      <c r="F54" s="2"/>
      <c r="G54" s="4"/>
      <c r="H54" s="129"/>
      <c r="I54" s="4"/>
      <c r="J54" s="4"/>
      <c r="K54" s="128"/>
      <c r="L54" s="4"/>
      <c r="M54" s="4"/>
      <c r="N54" s="4"/>
      <c r="O54" s="4"/>
      <c r="P54" s="4"/>
      <c r="Q54" s="4"/>
      <c r="R54" s="27"/>
    </row>
    <row r="55" spans="1:18" x14ac:dyDescent="0.25">
      <c r="A55" s="92"/>
      <c r="B55" s="84"/>
      <c r="C55" s="143"/>
      <c r="D55" s="2"/>
      <c r="E55" s="2"/>
      <c r="F55" s="2"/>
      <c r="G55" s="4"/>
      <c r="H55" s="129"/>
      <c r="I55" s="4"/>
      <c r="J55" s="4"/>
      <c r="K55" s="128"/>
      <c r="L55" s="4"/>
      <c r="M55" s="4"/>
      <c r="N55" s="4"/>
      <c r="O55" s="4"/>
      <c r="P55" s="4"/>
      <c r="Q55" s="4"/>
      <c r="R55" s="27"/>
    </row>
    <row r="56" spans="1:18" x14ac:dyDescent="0.25">
      <c r="A56" s="92"/>
      <c r="B56" s="84"/>
      <c r="C56" s="143"/>
      <c r="D56" s="2"/>
      <c r="E56" s="2"/>
      <c r="F56" s="2"/>
      <c r="G56" s="4"/>
      <c r="H56" s="129"/>
      <c r="I56" s="4"/>
      <c r="J56" s="4"/>
      <c r="K56" s="128"/>
      <c r="L56" s="4"/>
      <c r="M56" s="4"/>
      <c r="N56" s="4"/>
      <c r="O56" s="4"/>
      <c r="P56" s="4"/>
      <c r="Q56" s="4"/>
      <c r="R56" s="27"/>
    </row>
    <row r="57" spans="1:18" x14ac:dyDescent="0.25">
      <c r="A57" s="92"/>
      <c r="B57" s="84"/>
      <c r="C57" s="143"/>
      <c r="D57" s="2"/>
      <c r="E57" s="2"/>
      <c r="F57" s="2"/>
      <c r="G57" s="4"/>
      <c r="H57" s="129"/>
      <c r="I57" s="4"/>
      <c r="J57" s="4"/>
      <c r="K57" s="128"/>
      <c r="L57" s="4"/>
      <c r="M57" s="4"/>
      <c r="N57" s="4"/>
      <c r="O57" s="4"/>
      <c r="P57" s="4"/>
      <c r="Q57" s="4"/>
      <c r="R57" s="27"/>
    </row>
    <row r="58" spans="1:18" x14ac:dyDescent="0.25">
      <c r="A58" s="92"/>
      <c r="B58" s="84"/>
      <c r="C58" s="143"/>
      <c r="D58" s="2"/>
      <c r="E58" s="2"/>
      <c r="F58" s="2"/>
      <c r="G58" s="4"/>
      <c r="H58" s="129"/>
      <c r="I58" s="4"/>
      <c r="J58" s="4"/>
      <c r="K58" s="128"/>
      <c r="L58" s="4"/>
      <c r="M58" s="4"/>
      <c r="N58" s="4"/>
      <c r="O58" s="4"/>
      <c r="P58" s="4"/>
      <c r="Q58" s="4"/>
      <c r="R58" s="27"/>
    </row>
    <row r="59" spans="1:18" x14ac:dyDescent="0.25">
      <c r="A59" s="92"/>
      <c r="B59" s="84"/>
      <c r="C59" s="143"/>
      <c r="D59" s="2"/>
      <c r="E59" s="2"/>
      <c r="F59" s="2"/>
      <c r="G59" s="4"/>
      <c r="H59" s="129"/>
      <c r="I59" s="4"/>
      <c r="J59" s="4"/>
      <c r="K59" s="128"/>
      <c r="L59" s="4"/>
      <c r="M59" s="4"/>
      <c r="N59" s="4"/>
      <c r="O59" s="4"/>
      <c r="P59" s="4"/>
      <c r="Q59" s="4"/>
      <c r="R59" s="27"/>
    </row>
    <row r="60" spans="1:18" x14ac:dyDescent="0.25">
      <c r="A60" s="92"/>
      <c r="B60" s="84"/>
      <c r="C60" s="143"/>
      <c r="D60" s="2"/>
      <c r="E60" s="2"/>
      <c r="F60" s="2"/>
      <c r="G60" s="4"/>
      <c r="H60" s="129"/>
      <c r="I60" s="4"/>
      <c r="J60" s="4"/>
      <c r="K60" s="128"/>
      <c r="L60" s="4"/>
      <c r="M60" s="4"/>
      <c r="N60" s="4"/>
      <c r="O60" s="4"/>
      <c r="P60" s="4"/>
      <c r="Q60" s="4"/>
      <c r="R60" s="27"/>
    </row>
    <row r="61" spans="1:18" s="27" customFormat="1" x14ac:dyDescent="0.25">
      <c r="A61" s="92"/>
      <c r="B61" s="84"/>
      <c r="C61" s="143"/>
      <c r="D61" s="60"/>
      <c r="E61" s="60"/>
      <c r="F61" s="85"/>
      <c r="G61" s="4"/>
      <c r="H61" s="91"/>
      <c r="I61" s="4"/>
      <c r="J61" s="4"/>
      <c r="K61" s="128"/>
      <c r="L61" s="4"/>
      <c r="M61" s="4"/>
      <c r="N61" s="4"/>
      <c r="O61" s="4"/>
      <c r="P61" s="4"/>
      <c r="Q61" s="4"/>
    </row>
    <row r="62" spans="1:18" x14ac:dyDescent="0.25">
      <c r="A62" s="92"/>
      <c r="B62" s="84"/>
      <c r="C62" s="143"/>
      <c r="D62" s="2"/>
      <c r="E62" s="2"/>
      <c r="F62" s="2"/>
      <c r="G62" s="4"/>
      <c r="H62" s="129"/>
      <c r="I62" s="4"/>
      <c r="J62" s="4"/>
      <c r="K62" s="128"/>
      <c r="L62" s="4"/>
      <c r="M62" s="4"/>
      <c r="N62" s="4"/>
      <c r="O62" s="4"/>
      <c r="P62" s="4"/>
      <c r="Q62" s="4"/>
      <c r="R62" s="27"/>
    </row>
    <row r="63" spans="1:18" x14ac:dyDescent="0.25">
      <c r="A63" s="92"/>
      <c r="B63" s="84"/>
      <c r="C63" s="143"/>
      <c r="D63" s="2"/>
      <c r="E63" s="2"/>
      <c r="F63" s="2"/>
      <c r="G63" s="4"/>
      <c r="H63" s="129"/>
      <c r="I63" s="4"/>
      <c r="J63" s="4"/>
      <c r="K63" s="128"/>
      <c r="L63" s="4"/>
      <c r="M63" s="4"/>
      <c r="N63" s="4"/>
      <c r="O63" s="4"/>
      <c r="P63" s="4"/>
      <c r="Q63" s="4"/>
      <c r="R63" s="27"/>
    </row>
    <row r="64" spans="1:18" x14ac:dyDescent="0.25">
      <c r="A64" s="92"/>
      <c r="B64" s="84"/>
      <c r="C64" s="143"/>
      <c r="D64" s="2"/>
      <c r="E64" s="2"/>
      <c r="F64" s="2"/>
      <c r="G64" s="4"/>
      <c r="H64" s="129"/>
      <c r="I64" s="4"/>
      <c r="J64" s="4"/>
      <c r="K64" s="128"/>
      <c r="L64" s="4"/>
      <c r="M64" s="4"/>
      <c r="N64" s="4"/>
      <c r="O64" s="4"/>
      <c r="P64" s="4"/>
      <c r="Q64" s="4"/>
      <c r="R64" s="27"/>
    </row>
    <row r="65" spans="1:18" x14ac:dyDescent="0.25">
      <c r="A65" s="92"/>
      <c r="B65" s="84"/>
      <c r="C65" s="143"/>
      <c r="D65" s="2"/>
      <c r="E65" s="2"/>
      <c r="F65" s="2"/>
      <c r="G65" s="10"/>
      <c r="H65" s="129"/>
      <c r="I65" s="4"/>
      <c r="J65" s="4"/>
      <c r="K65" s="128"/>
      <c r="L65" s="4"/>
      <c r="M65" s="4"/>
      <c r="N65" s="4"/>
      <c r="O65" s="4"/>
      <c r="P65" s="4"/>
      <c r="Q65" s="4"/>
      <c r="R65" s="27"/>
    </row>
    <row r="66" spans="1:18" x14ac:dyDescent="0.25">
      <c r="A66" s="92"/>
      <c r="B66" s="84"/>
      <c r="C66" s="143"/>
      <c r="D66" s="2"/>
      <c r="E66" s="2"/>
      <c r="F66" s="2"/>
      <c r="G66" s="4"/>
      <c r="H66" s="129"/>
      <c r="I66" s="4"/>
      <c r="J66" s="4"/>
      <c r="K66" s="128"/>
      <c r="L66" s="4"/>
      <c r="M66" s="4"/>
      <c r="N66" s="4"/>
      <c r="O66" s="4"/>
      <c r="P66" s="4"/>
      <c r="Q66" s="4"/>
      <c r="R66" s="27"/>
    </row>
    <row r="67" spans="1:18" x14ac:dyDescent="0.25">
      <c r="A67" s="92"/>
      <c r="B67" s="84"/>
      <c r="C67" s="143"/>
      <c r="D67" s="2"/>
      <c r="E67" s="2"/>
      <c r="F67" s="2"/>
      <c r="G67" s="4"/>
      <c r="H67" s="129"/>
      <c r="I67" s="4"/>
      <c r="J67" s="4"/>
      <c r="K67" s="128"/>
      <c r="L67" s="4"/>
      <c r="M67" s="4"/>
      <c r="N67" s="4"/>
      <c r="O67" s="4"/>
      <c r="P67" s="4"/>
      <c r="Q67" s="4"/>
      <c r="R67" s="27"/>
    </row>
    <row r="68" spans="1:18" x14ac:dyDescent="0.25">
      <c r="A68" s="92"/>
      <c r="B68" s="84"/>
      <c r="C68" s="143"/>
      <c r="D68" s="2"/>
      <c r="E68" s="2"/>
      <c r="F68" s="2"/>
      <c r="G68" s="4"/>
      <c r="H68" s="129"/>
      <c r="I68" s="4"/>
      <c r="J68" s="4"/>
      <c r="K68" s="128"/>
      <c r="L68" s="4"/>
      <c r="M68" s="4"/>
      <c r="N68" s="4"/>
      <c r="O68" s="4"/>
      <c r="P68" s="4"/>
      <c r="Q68" s="4"/>
      <c r="R68" s="27"/>
    </row>
    <row r="69" spans="1:18" s="120" customFormat="1" x14ac:dyDescent="0.25">
      <c r="A69" s="92"/>
      <c r="B69" s="84"/>
      <c r="C69" s="143"/>
      <c r="D69" s="127"/>
      <c r="E69" s="127"/>
      <c r="F69" s="127"/>
      <c r="G69" s="128"/>
      <c r="H69" s="129"/>
      <c r="I69" s="128"/>
      <c r="J69" s="128"/>
      <c r="K69" s="128"/>
      <c r="L69" s="128"/>
      <c r="M69" s="128"/>
      <c r="N69" s="128"/>
      <c r="O69" s="128"/>
      <c r="P69" s="128"/>
      <c r="Q69" s="128"/>
    </row>
    <row r="70" spans="1:18" x14ac:dyDescent="0.25">
      <c r="A70" s="92"/>
      <c r="B70" s="84"/>
      <c r="C70" s="143"/>
      <c r="D70" s="2"/>
      <c r="E70" s="2"/>
      <c r="F70" s="2"/>
      <c r="G70" s="4"/>
      <c r="H70" s="129"/>
      <c r="I70" s="4"/>
      <c r="J70" s="4"/>
      <c r="K70" s="128"/>
      <c r="L70" s="4"/>
      <c r="M70" s="4"/>
      <c r="N70" s="4"/>
      <c r="O70" s="4"/>
      <c r="P70" s="4"/>
      <c r="Q70" s="4"/>
      <c r="R70" s="27"/>
    </row>
    <row r="71" spans="1:18" x14ac:dyDescent="0.25">
      <c r="A71" s="92"/>
      <c r="B71" s="84"/>
      <c r="C71" s="143"/>
      <c r="D71" s="2"/>
      <c r="E71" s="2"/>
      <c r="F71" s="2"/>
      <c r="G71" s="4"/>
      <c r="H71" s="129"/>
      <c r="I71" s="4"/>
      <c r="J71" s="4"/>
      <c r="K71" s="128"/>
      <c r="L71" s="4"/>
      <c r="M71" s="4"/>
      <c r="N71" s="4"/>
      <c r="O71" s="4"/>
      <c r="P71" s="4"/>
      <c r="Q71" s="4"/>
      <c r="R71" s="27"/>
    </row>
    <row r="72" spans="1:18" x14ac:dyDescent="0.25">
      <c r="A72" s="92"/>
      <c r="B72" s="84"/>
      <c r="C72" s="143"/>
      <c r="D72" s="2"/>
      <c r="E72" s="2"/>
      <c r="F72" s="2"/>
      <c r="G72" s="4"/>
      <c r="H72" s="129"/>
      <c r="I72" s="4"/>
      <c r="J72" s="4"/>
      <c r="K72" s="128"/>
      <c r="L72" s="4"/>
      <c r="M72" s="4"/>
      <c r="N72" s="4"/>
      <c r="O72" s="4"/>
      <c r="P72" s="4"/>
      <c r="Q72" s="4"/>
      <c r="R72" s="27"/>
    </row>
    <row r="73" spans="1:18" x14ac:dyDescent="0.25">
      <c r="A73" s="92"/>
      <c r="B73" s="84"/>
      <c r="C73" s="143"/>
      <c r="D73" s="2"/>
      <c r="E73" s="2"/>
      <c r="F73" s="2"/>
      <c r="G73" s="4"/>
      <c r="H73" s="129"/>
      <c r="I73" s="4"/>
      <c r="J73" s="4"/>
      <c r="K73" s="128"/>
      <c r="L73" s="4"/>
      <c r="M73" s="4"/>
      <c r="N73" s="4"/>
      <c r="O73" s="4"/>
      <c r="P73" s="4"/>
      <c r="Q73" s="4"/>
      <c r="R73" s="27"/>
    </row>
    <row r="74" spans="1:18" x14ac:dyDescent="0.25">
      <c r="A74" s="92"/>
      <c r="B74" s="84"/>
      <c r="C74" s="143"/>
      <c r="D74" s="2"/>
      <c r="E74" s="2"/>
      <c r="F74" s="2"/>
      <c r="G74" s="4"/>
      <c r="H74" s="129"/>
      <c r="I74" s="4"/>
      <c r="J74" s="4"/>
      <c r="K74" s="128"/>
      <c r="L74" s="4"/>
      <c r="M74" s="4"/>
      <c r="N74" s="4"/>
      <c r="O74" s="4"/>
      <c r="P74" s="4"/>
      <c r="Q74" s="4"/>
      <c r="R74" s="27"/>
    </row>
    <row r="75" spans="1:18" x14ac:dyDescent="0.25">
      <c r="A75" s="92"/>
      <c r="B75" s="84"/>
      <c r="C75" s="143"/>
      <c r="D75" s="2"/>
      <c r="E75" s="2"/>
      <c r="F75" s="2"/>
      <c r="G75" s="4"/>
      <c r="H75" s="129"/>
      <c r="I75" s="4"/>
      <c r="J75" s="4"/>
      <c r="K75" s="128"/>
      <c r="L75" s="4"/>
      <c r="M75" s="4"/>
      <c r="N75" s="4"/>
      <c r="O75" s="4"/>
      <c r="P75" s="4"/>
      <c r="Q75" s="4"/>
      <c r="R75" s="27"/>
    </row>
    <row r="76" spans="1:18" s="50" customFormat="1" x14ac:dyDescent="0.25">
      <c r="A76" s="93"/>
      <c r="B76" s="49"/>
      <c r="C76" s="49"/>
      <c r="D76" s="87"/>
      <c r="E76" s="87"/>
      <c r="F76" s="48"/>
      <c r="G76" s="29"/>
      <c r="H76" s="66"/>
      <c r="I76" s="29"/>
      <c r="J76" s="29"/>
      <c r="K76" s="29"/>
      <c r="L76" s="29"/>
      <c r="M76" s="29"/>
      <c r="N76" s="29"/>
      <c r="O76" s="29"/>
      <c r="P76" s="29"/>
      <c r="Q76" s="29"/>
    </row>
    <row r="77" spans="1:18" s="50" customFormat="1" x14ac:dyDescent="0.25">
      <c r="A77" s="93"/>
      <c r="B77" s="49"/>
      <c r="C77" s="49"/>
      <c r="D77" s="87"/>
      <c r="E77" s="87"/>
      <c r="F77" s="48"/>
      <c r="G77" s="29"/>
      <c r="H77" s="66"/>
      <c r="I77" s="29"/>
      <c r="J77" s="29"/>
      <c r="K77" s="29"/>
      <c r="L77" s="29"/>
      <c r="M77" s="29"/>
      <c r="N77" s="29"/>
      <c r="O77" s="29"/>
      <c r="P77" s="29"/>
      <c r="Q77" s="29"/>
    </row>
    <row r="78" spans="1:18" s="41" customFormat="1" ht="15.75" x14ac:dyDescent="0.25">
      <c r="A78" s="89"/>
      <c r="C78" s="51"/>
      <c r="D78" s="71"/>
      <c r="E78" s="71"/>
      <c r="F78" s="71"/>
      <c r="G78" s="77"/>
      <c r="H78" s="78"/>
      <c r="I78" s="70"/>
      <c r="J78" s="70"/>
      <c r="K78" s="70"/>
    </row>
    <row r="79" spans="1:18" s="41" customFormat="1" ht="15.75" x14ac:dyDescent="0.25">
      <c r="A79" s="89"/>
      <c r="B79" s="41" t="s">
        <v>10</v>
      </c>
      <c r="C79" s="51"/>
      <c r="D79" s="72"/>
      <c r="E79" s="72"/>
      <c r="F79" s="67"/>
      <c r="G79" s="69"/>
      <c r="H79" s="12"/>
    </row>
    <row r="80" spans="1:18" s="52" customFormat="1" ht="15.75" x14ac:dyDescent="0.25">
      <c r="A80" s="93"/>
      <c r="B80" s="67" t="s">
        <v>16</v>
      </c>
      <c r="C80" s="67"/>
      <c r="D80" s="68"/>
      <c r="E80" s="68"/>
      <c r="F80" s="68"/>
      <c r="G80" s="76"/>
      <c r="H80" s="159"/>
      <c r="I80" s="67"/>
      <c r="J80" s="67"/>
    </row>
    <row r="81" spans="1:17" s="41" customFormat="1" ht="15.75" x14ac:dyDescent="0.25">
      <c r="A81" s="89"/>
      <c r="B81" s="68" t="s">
        <v>11</v>
      </c>
      <c r="C81" s="68"/>
      <c r="D81" s="68"/>
      <c r="E81" s="68"/>
      <c r="F81" s="68"/>
      <c r="G81" s="75"/>
      <c r="H81" s="160"/>
      <c r="I81" s="68"/>
      <c r="J81" s="68"/>
    </row>
    <row r="82" spans="1:17" s="41" customFormat="1" ht="15.75" x14ac:dyDescent="0.25">
      <c r="A82" s="89"/>
      <c r="B82" s="68"/>
      <c r="C82" s="68"/>
      <c r="D82" s="68"/>
      <c r="E82" s="68"/>
      <c r="F82" s="68"/>
      <c r="G82" s="75"/>
      <c r="H82" s="160"/>
      <c r="I82" s="68"/>
      <c r="J82" s="68"/>
    </row>
    <row r="83" spans="1:17" s="41" customFormat="1" ht="15.75" x14ac:dyDescent="0.25">
      <c r="A83" s="89"/>
      <c r="B83" s="68"/>
      <c r="C83" s="68"/>
      <c r="D83" s="72"/>
      <c r="E83" s="72"/>
      <c r="F83" s="67"/>
      <c r="G83" s="75"/>
      <c r="H83" s="160"/>
      <c r="I83" s="68"/>
      <c r="J83" s="68"/>
    </row>
    <row r="84" spans="1:17" s="41" customFormat="1" ht="15.75" x14ac:dyDescent="0.25">
      <c r="A84" s="89"/>
      <c r="B84" s="67"/>
      <c r="C84" s="67"/>
      <c r="D84" s="87"/>
      <c r="E84" s="87"/>
      <c r="F84" s="48"/>
      <c r="G84" s="76"/>
      <c r="H84" s="159"/>
      <c r="I84" s="67"/>
      <c r="J84" s="67"/>
    </row>
    <row r="85" spans="1:17" s="50" customFormat="1" x14ac:dyDescent="0.25">
      <c r="A85" s="93"/>
      <c r="B85" s="49"/>
      <c r="C85" s="49"/>
      <c r="D85" s="87"/>
      <c r="E85" s="87"/>
      <c r="F85" s="48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</row>
    <row r="86" spans="1:17" s="50" customFormat="1" x14ac:dyDescent="0.25">
      <c r="A86" s="93"/>
      <c r="B86" s="49"/>
      <c r="C86" s="49"/>
      <c r="D86" s="87"/>
      <c r="E86" s="87"/>
      <c r="F86" s="48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</row>
    <row r="87" spans="1:17" s="50" customFormat="1" x14ac:dyDescent="0.25">
      <c r="A87" s="93"/>
      <c r="B87" s="49"/>
      <c r="C87" s="49"/>
      <c r="D87" s="87"/>
      <c r="E87" s="87"/>
      <c r="F87" s="48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</row>
    <row r="88" spans="1:17" s="50" customFormat="1" x14ac:dyDescent="0.25">
      <c r="A88" s="93"/>
      <c r="B88" s="49"/>
      <c r="C88" s="49"/>
      <c r="D88" s="87"/>
      <c r="E88" s="87"/>
      <c r="F88" s="48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</row>
    <row r="89" spans="1:17" s="50" customFormat="1" x14ac:dyDescent="0.25">
      <c r="A89" s="93"/>
      <c r="B89" s="49"/>
      <c r="C89" s="49"/>
      <c r="D89" s="87"/>
      <c r="E89" s="87"/>
      <c r="F89" s="48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</row>
    <row r="90" spans="1:17" s="50" customFormat="1" x14ac:dyDescent="0.25">
      <c r="A90" s="93"/>
      <c r="B90" s="49"/>
      <c r="C90" s="49"/>
      <c r="D90" s="87"/>
      <c r="E90" s="87"/>
      <c r="F90" s="48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</row>
    <row r="91" spans="1:17" s="50" customFormat="1" x14ac:dyDescent="0.25">
      <c r="A91" s="93"/>
      <c r="B91" s="49"/>
      <c r="C91" s="49"/>
      <c r="D91" s="87"/>
      <c r="E91" s="87"/>
      <c r="F91" s="48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</row>
    <row r="92" spans="1:17" s="50" customFormat="1" x14ac:dyDescent="0.25">
      <c r="A92" s="93"/>
      <c r="B92" s="49"/>
      <c r="C92" s="49"/>
      <c r="D92" s="87"/>
      <c r="E92" s="87"/>
      <c r="F92" s="48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</row>
    <row r="93" spans="1:17" s="50" customFormat="1" x14ac:dyDescent="0.25">
      <c r="A93" s="93"/>
      <c r="B93" s="49"/>
      <c r="C93" s="49"/>
      <c r="D93" s="87"/>
      <c r="E93" s="87"/>
      <c r="F93" s="48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</row>
    <row r="94" spans="1:17" s="50" customFormat="1" x14ac:dyDescent="0.25">
      <c r="A94" s="93"/>
      <c r="B94" s="49"/>
      <c r="C94" s="49"/>
      <c r="D94" s="87"/>
      <c r="E94" s="87"/>
      <c r="F94" s="48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</row>
    <row r="95" spans="1:17" s="50" customFormat="1" x14ac:dyDescent="0.25">
      <c r="A95" s="93"/>
      <c r="B95" s="49"/>
      <c r="C95" s="49"/>
      <c r="D95" s="87"/>
      <c r="E95" s="87"/>
      <c r="F95" s="48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</row>
    <row r="96" spans="1:17" s="50" customFormat="1" x14ac:dyDescent="0.25">
      <c r="A96" s="93"/>
      <c r="B96" s="49"/>
      <c r="C96" s="49"/>
      <c r="D96" s="87"/>
      <c r="E96" s="87"/>
      <c r="F96" s="48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</row>
    <row r="97" spans="1:17" s="50" customFormat="1" x14ac:dyDescent="0.25">
      <c r="A97" s="93"/>
      <c r="B97" s="49"/>
      <c r="C97" s="49"/>
      <c r="D97" s="87"/>
      <c r="E97" s="87"/>
      <c r="F97" s="48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</row>
    <row r="98" spans="1:17" s="50" customFormat="1" x14ac:dyDescent="0.25">
      <c r="A98" s="93"/>
      <c r="B98" s="49"/>
      <c r="C98" s="49"/>
      <c r="D98" s="87"/>
      <c r="E98" s="87"/>
      <c r="F98" s="48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</row>
    <row r="99" spans="1:17" s="50" customFormat="1" x14ac:dyDescent="0.25">
      <c r="A99" s="93"/>
      <c r="B99" s="49"/>
      <c r="C99" s="49"/>
      <c r="D99" s="87"/>
      <c r="E99" s="87"/>
      <c r="F99" s="48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</row>
    <row r="100" spans="1:17" s="50" customFormat="1" x14ac:dyDescent="0.25">
      <c r="A100" s="93"/>
      <c r="B100" s="49"/>
      <c r="C100" s="49"/>
      <c r="D100" s="87"/>
      <c r="E100" s="87"/>
      <c r="F100" s="48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</row>
    <row r="101" spans="1:17" s="50" customFormat="1" x14ac:dyDescent="0.25">
      <c r="A101" s="93"/>
      <c r="B101" s="49"/>
      <c r="C101" s="49"/>
      <c r="D101" s="87"/>
      <c r="E101" s="87"/>
      <c r="F101" s="48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</row>
    <row r="102" spans="1:17" s="50" customFormat="1" x14ac:dyDescent="0.25">
      <c r="A102" s="93"/>
      <c r="B102" s="49"/>
      <c r="C102" s="49"/>
      <c r="D102" s="87"/>
      <c r="E102" s="87"/>
      <c r="F102" s="48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</row>
    <row r="103" spans="1:17" s="50" customFormat="1" x14ac:dyDescent="0.25">
      <c r="A103" s="93"/>
      <c r="B103" s="49"/>
      <c r="C103" s="49"/>
      <c r="D103" s="87"/>
      <c r="E103" s="87"/>
      <c r="F103" s="48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</row>
    <row r="104" spans="1:17" s="50" customFormat="1" x14ac:dyDescent="0.25">
      <c r="A104" s="93"/>
      <c r="B104" s="49"/>
      <c r="C104" s="49"/>
      <c r="D104" s="87"/>
      <c r="E104" s="87"/>
      <c r="F104" s="48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</row>
    <row r="105" spans="1:17" s="50" customFormat="1" x14ac:dyDescent="0.25">
      <c r="A105" s="93"/>
      <c r="B105" s="49"/>
      <c r="C105" s="49"/>
      <c r="D105" s="87"/>
      <c r="E105" s="87"/>
      <c r="F105" s="48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</row>
    <row r="106" spans="1:17" s="50" customFormat="1" x14ac:dyDescent="0.25">
      <c r="A106" s="93"/>
      <c r="B106" s="49"/>
      <c r="C106" s="49"/>
      <c r="D106" s="71"/>
      <c r="E106" s="71"/>
      <c r="F106" s="1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</row>
  </sheetData>
  <sortState ref="C17:R29">
    <sortCondition descending="1" ref="F17:F29"/>
  </sortState>
  <mergeCells count="12">
    <mergeCell ref="B12:Q13"/>
    <mergeCell ref="B1:Q1"/>
    <mergeCell ref="B2:Q2"/>
    <mergeCell ref="B3:Q3"/>
    <mergeCell ref="B4:Q4"/>
    <mergeCell ref="B7:J7"/>
    <mergeCell ref="B9:J9"/>
    <mergeCell ref="B32:J32"/>
    <mergeCell ref="B33:J33"/>
    <mergeCell ref="B34:J34"/>
    <mergeCell ref="B35:J35"/>
    <mergeCell ref="B36:J36"/>
  </mergeCells>
  <pageMargins left="0.7" right="0.7" top="0.75" bottom="0.75" header="0.3" footer="0.3"/>
  <pageSetup paperSize="9" orientation="portrait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abSelected="1" topLeftCell="A10" workbookViewId="0">
      <selection activeCell="O18" sqref="O18"/>
    </sheetView>
  </sheetViews>
  <sheetFormatPr defaultRowHeight="15" x14ac:dyDescent="0.25"/>
  <cols>
    <col min="1" max="1" width="9.140625" style="17"/>
    <col min="2" max="2" width="9.140625" style="13"/>
    <col min="3" max="3" width="10.85546875" style="27" customWidth="1"/>
    <col min="4" max="4" width="9.140625" style="27"/>
    <col min="5" max="5" width="12.42578125" style="198" customWidth="1"/>
    <col min="6" max="7" width="9.140625" style="104"/>
    <col min="8" max="8" width="11.85546875" style="27" customWidth="1"/>
    <col min="9" max="10" width="9.140625" style="27"/>
  </cols>
  <sheetData>
    <row r="1" spans="1:10" s="101" customFormat="1" ht="21.75" customHeight="1" x14ac:dyDescent="0.25">
      <c r="A1" s="118"/>
      <c r="B1" s="261" t="s">
        <v>0</v>
      </c>
      <c r="C1" s="261"/>
      <c r="D1" s="261"/>
      <c r="E1" s="261"/>
      <c r="F1" s="261"/>
      <c r="G1" s="261"/>
      <c r="H1" s="261"/>
      <c r="I1" s="261"/>
      <c r="J1" s="261"/>
    </row>
    <row r="2" spans="1:10" s="101" customFormat="1" ht="15.75" x14ac:dyDescent="0.25">
      <c r="A2" s="118"/>
      <c r="B2" s="262" t="s">
        <v>32</v>
      </c>
      <c r="C2" s="262"/>
      <c r="D2" s="262"/>
      <c r="E2" s="262"/>
      <c r="F2" s="262"/>
      <c r="G2" s="262"/>
      <c r="H2" s="262"/>
      <c r="I2" s="262"/>
      <c r="J2" s="262"/>
    </row>
    <row r="3" spans="1:10" s="101" customFormat="1" ht="15.75" x14ac:dyDescent="0.25">
      <c r="A3" s="118"/>
      <c r="B3" s="262" t="s">
        <v>316</v>
      </c>
      <c r="C3" s="262"/>
      <c r="D3" s="262"/>
      <c r="E3" s="262"/>
      <c r="F3" s="262"/>
      <c r="G3" s="262"/>
      <c r="H3" s="262"/>
      <c r="I3" s="262"/>
      <c r="J3" s="262"/>
    </row>
    <row r="4" spans="1:10" s="101" customFormat="1" ht="15.75" x14ac:dyDescent="0.25">
      <c r="A4" s="118"/>
      <c r="B4" s="262" t="s">
        <v>1</v>
      </c>
      <c r="C4" s="262"/>
      <c r="D4" s="262"/>
      <c r="E4" s="262"/>
      <c r="F4" s="262"/>
      <c r="G4" s="262"/>
      <c r="H4" s="262"/>
      <c r="I4" s="262"/>
      <c r="J4" s="262"/>
    </row>
    <row r="5" spans="1:10" s="101" customFormat="1" ht="15.75" x14ac:dyDescent="0.25">
      <c r="A5" s="118"/>
      <c r="B5" s="34" t="s">
        <v>318</v>
      </c>
      <c r="C5" s="47"/>
      <c r="D5" s="186"/>
      <c r="E5" s="186"/>
      <c r="F5" s="186"/>
      <c r="G5" s="186"/>
      <c r="H5" s="186"/>
      <c r="I5" s="186"/>
      <c r="J5" s="186"/>
    </row>
    <row r="6" spans="1:10" s="101" customFormat="1" ht="15.75" x14ac:dyDescent="0.25">
      <c r="A6" s="118"/>
      <c r="B6" s="34"/>
      <c r="C6" s="47"/>
      <c r="D6" s="186"/>
      <c r="E6" s="186"/>
      <c r="F6" s="186"/>
      <c r="G6" s="186"/>
      <c r="H6" s="186"/>
      <c r="I6" s="186"/>
      <c r="J6" s="186"/>
    </row>
    <row r="7" spans="1:10" s="101" customFormat="1" ht="15.75" x14ac:dyDescent="0.25">
      <c r="A7" s="118"/>
      <c r="B7" s="259" t="s">
        <v>291</v>
      </c>
      <c r="C7" s="259"/>
      <c r="D7" s="186"/>
      <c r="E7" s="186"/>
      <c r="F7" s="186"/>
      <c r="G7" s="186"/>
      <c r="H7" s="186"/>
      <c r="I7" s="186"/>
      <c r="J7" s="186"/>
    </row>
    <row r="8" spans="1:10" s="101" customFormat="1" ht="15.75" x14ac:dyDescent="0.25">
      <c r="A8" s="118"/>
      <c r="B8" s="34"/>
      <c r="C8" s="47"/>
      <c r="D8" s="186"/>
      <c r="E8" s="186"/>
      <c r="F8" s="186"/>
      <c r="G8" s="186"/>
      <c r="H8" s="186"/>
      <c r="I8" s="186"/>
      <c r="J8" s="186"/>
    </row>
    <row r="9" spans="1:10" s="101" customFormat="1" ht="15.75" x14ac:dyDescent="0.25">
      <c r="A9" s="118"/>
      <c r="B9" s="259" t="s">
        <v>33</v>
      </c>
      <c r="C9" s="259"/>
      <c r="D9" s="186"/>
      <c r="E9" s="186"/>
      <c r="F9" s="186"/>
      <c r="G9" s="186"/>
      <c r="H9" s="186"/>
      <c r="I9" s="186"/>
      <c r="J9" s="186"/>
    </row>
    <row r="10" spans="1:10" s="101" customFormat="1" ht="15.75" x14ac:dyDescent="0.25">
      <c r="A10" s="118"/>
      <c r="B10" s="34" t="s">
        <v>12</v>
      </c>
      <c r="C10" s="47"/>
      <c r="D10" s="186"/>
      <c r="E10" s="186"/>
      <c r="F10" s="186"/>
      <c r="G10" s="186"/>
      <c r="H10" s="186"/>
      <c r="I10" s="186"/>
      <c r="J10" s="186"/>
    </row>
    <row r="11" spans="1:10" s="101" customFormat="1" ht="15.75" x14ac:dyDescent="0.25">
      <c r="A11" s="118"/>
      <c r="B11" s="34"/>
      <c r="C11" s="47"/>
      <c r="D11" s="186"/>
      <c r="E11" s="186"/>
      <c r="F11" s="186"/>
      <c r="G11" s="186"/>
      <c r="H11" s="186"/>
      <c r="I11" s="186"/>
      <c r="J11" s="186"/>
    </row>
    <row r="12" spans="1:10" s="101" customFormat="1" ht="15.75" x14ac:dyDescent="0.25">
      <c r="A12" s="118"/>
      <c r="B12" s="260" t="s">
        <v>319</v>
      </c>
      <c r="C12" s="260"/>
      <c r="D12" s="260"/>
      <c r="E12" s="260"/>
      <c r="F12" s="260"/>
      <c r="G12" s="260"/>
      <c r="H12" s="260"/>
      <c r="I12" s="260"/>
      <c r="J12" s="260"/>
    </row>
    <row r="13" spans="1:10" s="101" customFormat="1" ht="15.75" x14ac:dyDescent="0.25">
      <c r="A13" s="118"/>
      <c r="B13" s="260"/>
      <c r="C13" s="260"/>
      <c r="D13" s="260"/>
      <c r="E13" s="260"/>
      <c r="F13" s="260"/>
      <c r="G13" s="260"/>
      <c r="H13" s="260"/>
      <c r="I13" s="260"/>
      <c r="J13" s="260"/>
    </row>
    <row r="14" spans="1:10" s="101" customFormat="1" ht="16.5" thickBot="1" x14ac:dyDescent="0.3">
      <c r="A14" s="117"/>
      <c r="B14" s="25"/>
      <c r="C14" s="38"/>
      <c r="D14" s="30"/>
      <c r="E14" s="30"/>
      <c r="F14" s="117"/>
      <c r="G14" s="117"/>
      <c r="H14" s="30"/>
      <c r="I14" s="30"/>
    </row>
    <row r="15" spans="1:10" s="26" customFormat="1" ht="15.75" customHeight="1" x14ac:dyDescent="0.25">
      <c r="A15" s="77"/>
      <c r="B15" s="65" t="s">
        <v>2</v>
      </c>
      <c r="C15" s="62" t="s">
        <v>13</v>
      </c>
      <c r="D15" s="31"/>
      <c r="E15" s="137"/>
      <c r="F15" s="137"/>
      <c r="G15" s="138"/>
      <c r="H15" s="32" t="s">
        <v>14</v>
      </c>
      <c r="I15" s="32"/>
      <c r="J15" s="33"/>
    </row>
    <row r="16" spans="1:10" s="26" customFormat="1" ht="81" customHeight="1" x14ac:dyDescent="0.25">
      <c r="A16" s="77"/>
      <c r="B16" s="64"/>
      <c r="C16" s="63" t="s">
        <v>3</v>
      </c>
      <c r="D16" s="11" t="s">
        <v>7</v>
      </c>
      <c r="E16" s="11" t="s">
        <v>8</v>
      </c>
      <c r="F16" s="152" t="s">
        <v>9</v>
      </c>
      <c r="G16" s="152" t="s">
        <v>15</v>
      </c>
      <c r="H16" s="11" t="s">
        <v>4</v>
      </c>
      <c r="I16" s="11" t="s">
        <v>5</v>
      </c>
      <c r="J16" s="8" t="s">
        <v>6</v>
      </c>
    </row>
    <row r="17" spans="1:10" s="61" customFormat="1" ht="17.25" customHeight="1" x14ac:dyDescent="0.25">
      <c r="A17" s="135"/>
      <c r="B17" s="132">
        <v>1</v>
      </c>
      <c r="C17" s="130" t="s">
        <v>286</v>
      </c>
      <c r="D17" s="128">
        <v>11</v>
      </c>
      <c r="E17" s="251" t="s">
        <v>292</v>
      </c>
      <c r="F17" s="163">
        <v>47</v>
      </c>
      <c r="G17" s="254">
        <f>F17*100/50</f>
        <v>94</v>
      </c>
      <c r="H17" s="252" t="s">
        <v>314</v>
      </c>
      <c r="I17" s="252" t="s">
        <v>315</v>
      </c>
      <c r="J17" s="253" t="s">
        <v>24</v>
      </c>
    </row>
    <row r="18" spans="1:10" s="26" customFormat="1" ht="17.100000000000001" customHeight="1" x14ac:dyDescent="0.25">
      <c r="A18" s="94"/>
      <c r="B18" s="132">
        <v>2</v>
      </c>
      <c r="C18" s="130" t="s">
        <v>289</v>
      </c>
      <c r="D18" s="128">
        <v>11</v>
      </c>
      <c r="E18" s="251" t="s">
        <v>292</v>
      </c>
      <c r="F18" s="15">
        <v>47</v>
      </c>
      <c r="G18" s="254">
        <f>F18*100/50</f>
        <v>94</v>
      </c>
      <c r="H18" s="97" t="s">
        <v>314</v>
      </c>
      <c r="I18" s="97" t="s">
        <v>315</v>
      </c>
      <c r="J18" s="97" t="s">
        <v>24</v>
      </c>
    </row>
    <row r="19" spans="1:10" s="26" customFormat="1" ht="15.75" x14ac:dyDescent="0.25">
      <c r="A19" s="150"/>
      <c r="B19" s="132">
        <v>3</v>
      </c>
      <c r="C19" s="130" t="s">
        <v>288</v>
      </c>
      <c r="D19" s="128">
        <v>11</v>
      </c>
      <c r="E19" s="123" t="s">
        <v>317</v>
      </c>
      <c r="F19" s="15">
        <v>37</v>
      </c>
      <c r="G19" s="254">
        <f>F19*100/50</f>
        <v>74</v>
      </c>
      <c r="H19" s="97" t="s">
        <v>314</v>
      </c>
      <c r="I19" s="97" t="s">
        <v>315</v>
      </c>
      <c r="J19" s="97" t="s">
        <v>24</v>
      </c>
    </row>
    <row r="20" spans="1:10" s="26" customFormat="1" ht="15.75" x14ac:dyDescent="0.25">
      <c r="A20" s="150"/>
      <c r="B20" s="132">
        <v>4</v>
      </c>
      <c r="C20" s="130" t="s">
        <v>290</v>
      </c>
      <c r="D20" s="128">
        <v>11</v>
      </c>
      <c r="E20" s="123" t="s">
        <v>317</v>
      </c>
      <c r="F20" s="15">
        <v>31</v>
      </c>
      <c r="G20" s="254">
        <f>F20*100/50</f>
        <v>62</v>
      </c>
      <c r="H20" s="97" t="s">
        <v>314</v>
      </c>
      <c r="I20" s="97" t="s">
        <v>315</v>
      </c>
      <c r="J20" s="97" t="s">
        <v>24</v>
      </c>
    </row>
    <row r="21" spans="1:10" s="26" customFormat="1" ht="15.75" x14ac:dyDescent="0.25">
      <c r="A21" s="94"/>
      <c r="B21" s="132">
        <v>5</v>
      </c>
      <c r="C21" s="130" t="s">
        <v>287</v>
      </c>
      <c r="D21" s="128">
        <v>11</v>
      </c>
      <c r="E21" s="123" t="s">
        <v>317</v>
      </c>
      <c r="F21" s="15">
        <v>28</v>
      </c>
      <c r="G21" s="255">
        <f>F21*100/50</f>
        <v>56</v>
      </c>
      <c r="H21" s="97" t="s">
        <v>303</v>
      </c>
      <c r="I21" s="97" t="s">
        <v>26</v>
      </c>
      <c r="J21" s="97" t="s">
        <v>21</v>
      </c>
    </row>
    <row r="22" spans="1:10" x14ac:dyDescent="0.25">
      <c r="B22" s="50"/>
    </row>
    <row r="23" spans="1:10" s="26" customFormat="1" ht="15.75" x14ac:dyDescent="0.25">
      <c r="A23" s="77"/>
      <c r="B23" s="27"/>
      <c r="C23" s="26" t="s">
        <v>10</v>
      </c>
      <c r="D23" s="9"/>
      <c r="E23" s="9"/>
      <c r="F23" s="69"/>
      <c r="G23" s="69"/>
    </row>
    <row r="24" spans="1:10" s="28" customFormat="1" ht="15.75" x14ac:dyDescent="0.25">
      <c r="A24" s="29"/>
      <c r="B24" s="26"/>
      <c r="C24" s="187" t="s">
        <v>16</v>
      </c>
      <c r="D24" s="187"/>
      <c r="E24" s="20"/>
      <c r="F24" s="20"/>
      <c r="G24" s="20"/>
    </row>
    <row r="25" spans="1:10" s="26" customFormat="1" ht="15.75" x14ac:dyDescent="0.25">
      <c r="A25" s="77"/>
      <c r="B25" s="28"/>
      <c r="C25" s="188" t="s">
        <v>11</v>
      </c>
      <c r="D25" s="188"/>
      <c r="E25" s="69"/>
      <c r="F25" s="69"/>
      <c r="G25" s="69"/>
    </row>
    <row r="26" spans="1:10" s="26" customFormat="1" ht="15.75" x14ac:dyDescent="0.25">
      <c r="A26" s="77"/>
      <c r="C26" s="188"/>
      <c r="D26" s="188"/>
      <c r="E26" s="69"/>
      <c r="F26" s="69"/>
      <c r="G26" s="69"/>
    </row>
    <row r="27" spans="1:10" s="26" customFormat="1" ht="15.75" x14ac:dyDescent="0.25">
      <c r="A27" s="77"/>
      <c r="C27" s="188"/>
      <c r="D27" s="188"/>
      <c r="E27" s="69"/>
      <c r="F27" s="69"/>
      <c r="G27" s="69"/>
    </row>
    <row r="28" spans="1:10" s="26" customFormat="1" ht="15.75" x14ac:dyDescent="0.25">
      <c r="A28" s="77"/>
      <c r="C28" s="189"/>
      <c r="D28" s="189"/>
      <c r="E28" s="69"/>
      <c r="F28" s="69"/>
      <c r="G28" s="69"/>
    </row>
    <row r="29" spans="1:10" x14ac:dyDescent="0.25">
      <c r="B29" s="50"/>
    </row>
    <row r="30" spans="1:10" x14ac:dyDescent="0.25">
      <c r="B30" s="50"/>
    </row>
    <row r="31" spans="1:10" x14ac:dyDescent="0.25">
      <c r="B31" s="50"/>
    </row>
    <row r="32" spans="1:10" x14ac:dyDescent="0.25">
      <c r="B32" s="50"/>
    </row>
    <row r="33" spans="2:2" x14ac:dyDescent="0.25">
      <c r="B33" s="50"/>
    </row>
    <row r="34" spans="2:2" x14ac:dyDescent="0.25">
      <c r="B34" s="50"/>
    </row>
    <row r="35" spans="2:2" x14ac:dyDescent="0.25">
      <c r="B35" s="50"/>
    </row>
    <row r="36" spans="2:2" x14ac:dyDescent="0.25">
      <c r="B36" s="50"/>
    </row>
    <row r="37" spans="2:2" x14ac:dyDescent="0.25">
      <c r="B37" s="50"/>
    </row>
    <row r="38" spans="2:2" x14ac:dyDescent="0.25">
      <c r="B38" s="50"/>
    </row>
    <row r="39" spans="2:2" x14ac:dyDescent="0.25">
      <c r="B39" s="50"/>
    </row>
    <row r="40" spans="2:2" x14ac:dyDescent="0.25">
      <c r="B40" s="50"/>
    </row>
    <row r="41" spans="2:2" x14ac:dyDescent="0.25">
      <c r="B41" s="50"/>
    </row>
    <row r="42" spans="2:2" x14ac:dyDescent="0.25">
      <c r="B42" s="50"/>
    </row>
    <row r="43" spans="2:2" x14ac:dyDescent="0.25">
      <c r="B43" s="50"/>
    </row>
    <row r="44" spans="2:2" x14ac:dyDescent="0.25">
      <c r="B44" s="50"/>
    </row>
    <row r="45" spans="2:2" x14ac:dyDescent="0.25">
      <c r="B45" s="50"/>
    </row>
    <row r="46" spans="2:2" x14ac:dyDescent="0.25">
      <c r="B46" s="50"/>
    </row>
    <row r="47" spans="2:2" x14ac:dyDescent="0.25">
      <c r="B47" s="50"/>
    </row>
    <row r="48" spans="2:2" x14ac:dyDescent="0.25">
      <c r="B48" s="50"/>
    </row>
    <row r="49" spans="2:2" x14ac:dyDescent="0.25">
      <c r="B49" s="50"/>
    </row>
    <row r="50" spans="2:2" x14ac:dyDescent="0.25">
      <c r="B50" s="50"/>
    </row>
    <row r="51" spans="2:2" x14ac:dyDescent="0.25">
      <c r="B51" s="50"/>
    </row>
    <row r="52" spans="2:2" x14ac:dyDescent="0.25">
      <c r="B52" s="50"/>
    </row>
    <row r="53" spans="2:2" x14ac:dyDescent="0.25">
      <c r="B53" s="50"/>
    </row>
    <row r="54" spans="2:2" x14ac:dyDescent="0.25">
      <c r="B54" s="50"/>
    </row>
    <row r="55" spans="2:2" x14ac:dyDescent="0.25">
      <c r="B55" s="50"/>
    </row>
    <row r="56" spans="2:2" x14ac:dyDescent="0.25">
      <c r="B56" s="50"/>
    </row>
    <row r="57" spans="2:2" x14ac:dyDescent="0.25">
      <c r="B57" s="50"/>
    </row>
    <row r="58" spans="2:2" x14ac:dyDescent="0.25">
      <c r="B58" s="50"/>
    </row>
    <row r="59" spans="2:2" x14ac:dyDescent="0.25">
      <c r="B59" s="50"/>
    </row>
    <row r="60" spans="2:2" x14ac:dyDescent="0.25">
      <c r="B60" s="50"/>
    </row>
    <row r="61" spans="2:2" x14ac:dyDescent="0.25">
      <c r="B61" s="50"/>
    </row>
    <row r="62" spans="2:2" x14ac:dyDescent="0.25">
      <c r="B62" s="50"/>
    </row>
    <row r="63" spans="2:2" x14ac:dyDescent="0.25">
      <c r="B63" s="50"/>
    </row>
    <row r="64" spans="2:2" x14ac:dyDescent="0.25">
      <c r="B64" s="50"/>
    </row>
    <row r="65" spans="2:2" x14ac:dyDescent="0.25">
      <c r="B65" s="50"/>
    </row>
    <row r="66" spans="2:2" x14ac:dyDescent="0.25">
      <c r="B66" s="50"/>
    </row>
    <row r="67" spans="2:2" x14ac:dyDescent="0.25">
      <c r="B67" s="50"/>
    </row>
    <row r="68" spans="2:2" x14ac:dyDescent="0.25">
      <c r="B68" s="50"/>
    </row>
    <row r="69" spans="2:2" x14ac:dyDescent="0.25">
      <c r="B69" s="50"/>
    </row>
    <row r="70" spans="2:2" x14ac:dyDescent="0.25">
      <c r="B70" s="50"/>
    </row>
    <row r="71" spans="2:2" x14ac:dyDescent="0.25">
      <c r="B71" s="50"/>
    </row>
    <row r="72" spans="2:2" x14ac:dyDescent="0.25">
      <c r="B72" s="50"/>
    </row>
    <row r="73" spans="2:2" x14ac:dyDescent="0.25">
      <c r="B73" s="50"/>
    </row>
    <row r="74" spans="2:2" x14ac:dyDescent="0.25">
      <c r="B74" s="50"/>
    </row>
    <row r="75" spans="2:2" x14ac:dyDescent="0.25">
      <c r="B75" s="50"/>
    </row>
    <row r="76" spans="2:2" x14ac:dyDescent="0.25">
      <c r="B76" s="50"/>
    </row>
    <row r="77" spans="2:2" x14ac:dyDescent="0.25">
      <c r="B77" s="50"/>
    </row>
    <row r="78" spans="2:2" x14ac:dyDescent="0.25">
      <c r="B78" s="50"/>
    </row>
    <row r="79" spans="2:2" x14ac:dyDescent="0.25">
      <c r="B79" s="50"/>
    </row>
    <row r="80" spans="2:2" x14ac:dyDescent="0.25">
      <c r="B80" s="50"/>
    </row>
    <row r="81" spans="2:2" x14ac:dyDescent="0.25">
      <c r="B81" s="50"/>
    </row>
    <row r="82" spans="2:2" x14ac:dyDescent="0.25">
      <c r="B82" s="50"/>
    </row>
    <row r="83" spans="2:2" x14ac:dyDescent="0.25">
      <c r="B83" s="50"/>
    </row>
    <row r="84" spans="2:2" x14ac:dyDescent="0.25">
      <c r="B84" s="50"/>
    </row>
    <row r="85" spans="2:2" x14ac:dyDescent="0.25">
      <c r="B85" s="50"/>
    </row>
    <row r="86" spans="2:2" x14ac:dyDescent="0.25">
      <c r="B86" s="50"/>
    </row>
    <row r="87" spans="2:2" x14ac:dyDescent="0.25">
      <c r="B87" s="50"/>
    </row>
    <row r="88" spans="2:2" x14ac:dyDescent="0.25">
      <c r="B88" s="50"/>
    </row>
    <row r="89" spans="2:2" x14ac:dyDescent="0.25">
      <c r="B89" s="50"/>
    </row>
    <row r="90" spans="2:2" x14ac:dyDescent="0.25">
      <c r="B90" s="50"/>
    </row>
    <row r="91" spans="2:2" x14ac:dyDescent="0.25">
      <c r="B91" s="50"/>
    </row>
    <row r="92" spans="2:2" x14ac:dyDescent="0.25">
      <c r="B92" s="50"/>
    </row>
    <row r="93" spans="2:2" x14ac:dyDescent="0.25">
      <c r="B93" s="50"/>
    </row>
    <row r="94" spans="2:2" x14ac:dyDescent="0.25">
      <c r="B94" s="50"/>
    </row>
    <row r="95" spans="2:2" x14ac:dyDescent="0.25">
      <c r="B95" s="50"/>
    </row>
    <row r="96" spans="2:2" x14ac:dyDescent="0.25">
      <c r="B96" s="50"/>
    </row>
    <row r="97" spans="2:2" x14ac:dyDescent="0.25">
      <c r="B97" s="50"/>
    </row>
    <row r="98" spans="2:2" x14ac:dyDescent="0.25">
      <c r="B98" s="50"/>
    </row>
    <row r="99" spans="2:2" x14ac:dyDescent="0.25">
      <c r="B99" s="50"/>
    </row>
    <row r="100" spans="2:2" x14ac:dyDescent="0.25">
      <c r="B100" s="50"/>
    </row>
    <row r="101" spans="2:2" x14ac:dyDescent="0.25">
      <c r="B101" s="50"/>
    </row>
    <row r="102" spans="2:2" x14ac:dyDescent="0.25">
      <c r="B102" s="50"/>
    </row>
    <row r="103" spans="2:2" x14ac:dyDescent="0.25">
      <c r="B103" s="50"/>
    </row>
    <row r="104" spans="2:2" x14ac:dyDescent="0.25">
      <c r="B104" s="50"/>
    </row>
    <row r="105" spans="2:2" x14ac:dyDescent="0.25">
      <c r="B105" s="50"/>
    </row>
    <row r="106" spans="2:2" x14ac:dyDescent="0.25">
      <c r="B106" s="50"/>
    </row>
    <row r="107" spans="2:2" x14ac:dyDescent="0.25">
      <c r="B107" s="50"/>
    </row>
    <row r="108" spans="2:2" x14ac:dyDescent="0.25">
      <c r="B108" s="50"/>
    </row>
    <row r="109" spans="2:2" x14ac:dyDescent="0.25">
      <c r="B109" s="50"/>
    </row>
    <row r="110" spans="2:2" x14ac:dyDescent="0.25">
      <c r="B110" s="50"/>
    </row>
    <row r="111" spans="2:2" x14ac:dyDescent="0.25">
      <c r="B111" s="50"/>
    </row>
    <row r="112" spans="2:2" x14ac:dyDescent="0.25">
      <c r="B112" s="50"/>
    </row>
    <row r="113" spans="2:2" x14ac:dyDescent="0.25">
      <c r="B113" s="50"/>
    </row>
    <row r="114" spans="2:2" x14ac:dyDescent="0.25">
      <c r="B114" s="50"/>
    </row>
    <row r="115" spans="2:2" x14ac:dyDescent="0.25">
      <c r="B115" s="50"/>
    </row>
  </sheetData>
  <sortState ref="C17:Q21">
    <sortCondition descending="1" ref="F17:F21"/>
  </sortState>
  <mergeCells count="7">
    <mergeCell ref="B9:C9"/>
    <mergeCell ref="B12:J13"/>
    <mergeCell ref="B1:J1"/>
    <mergeCell ref="B2:J2"/>
    <mergeCell ref="B3:J3"/>
    <mergeCell ref="B4:J4"/>
    <mergeCell ref="B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5-е классы</vt:lpstr>
      <vt:lpstr>6-е классы</vt:lpstr>
      <vt:lpstr>7-е классы</vt:lpstr>
      <vt:lpstr>8-е классы</vt:lpstr>
      <vt:lpstr>9-е классы</vt:lpstr>
      <vt:lpstr>10-е классы</vt:lpstr>
      <vt:lpstr>11-е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Яралова Татьяна Борисовна</cp:lastModifiedBy>
  <cp:lastPrinted>2018-09-04T07:58:00Z</cp:lastPrinted>
  <dcterms:created xsi:type="dcterms:W3CDTF">2018-09-04T07:30:36Z</dcterms:created>
  <dcterms:modified xsi:type="dcterms:W3CDTF">2025-09-29T09:06:36Z</dcterms:modified>
</cp:coreProperties>
</file>