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80" windowWidth="20775" windowHeight="10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85" i="1"/>
  <c r="N85"/>
  <c r="M85"/>
  <c r="L85"/>
  <c r="K85"/>
  <c r="J85"/>
  <c r="I85"/>
  <c r="H85"/>
  <c r="G85"/>
  <c r="F85"/>
  <c r="E85"/>
  <c r="D85"/>
  <c r="C85"/>
  <c r="O106"/>
  <c r="N106"/>
  <c r="M106"/>
  <c r="L106"/>
  <c r="K106"/>
  <c r="I106"/>
  <c r="H106"/>
  <c r="G106"/>
  <c r="F106"/>
  <c r="E106"/>
  <c r="D106"/>
  <c r="O74"/>
  <c r="N74"/>
  <c r="M74"/>
  <c r="L74"/>
  <c r="G74"/>
  <c r="F74"/>
  <c r="E74"/>
  <c r="D74"/>
  <c r="O53"/>
  <c r="N53"/>
  <c r="M53"/>
  <c r="L53"/>
  <c r="K53"/>
  <c r="J53"/>
  <c r="I53"/>
  <c r="H53"/>
  <c r="G53"/>
  <c r="F53"/>
  <c r="E53"/>
  <c r="D53"/>
  <c r="O42"/>
  <c r="N42"/>
  <c r="M42"/>
  <c r="L42"/>
  <c r="I42"/>
  <c r="H42"/>
  <c r="G42"/>
  <c r="F42"/>
  <c r="E42"/>
  <c r="D42"/>
</calcChain>
</file>

<file path=xl/sharedStrings.xml><?xml version="1.0" encoding="utf-8"?>
<sst xmlns="http://schemas.openxmlformats.org/spreadsheetml/2006/main" count="298" uniqueCount="90">
  <si>
    <t xml:space="preserve">День: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</si>
  <si>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</si>
  <si>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</si>
  <si>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</si>
  <si>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</si>
  <si>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</si>
  <si>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</si>
  <si>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</si>
  <si>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</si>
  <si>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</si>
  <si>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</si>
  <si>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</si>
  <si>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</si>
  <si>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</si>
  <si>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</si>
  <si>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</si>
  <si>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</si>
  <si>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</si>
  <si>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</si>
  <si>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</si>
  <si>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</si>
  <si>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</si>
  <si>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Оладьи с повидлом 150/30</t>
  </si>
  <si>
    <t xml:space="preserve">Чай     с сахаром  </t>
  </si>
  <si>
    <r>
      <rPr>
        <b/>
        <sz val="10"/>
        <color rgb="FF000000"/>
        <rFont val="Times New Roman"/>
      </rPr>
      <t>-</t>
    </r>
  </si>
  <si>
    <t xml:space="preserve">Соль йодированная </t>
  </si>
  <si>
    <t xml:space="preserve">ИТОГО: </t>
  </si>
  <si>
    <t>второй</t>
  </si>
  <si>
    <t>Омлет натуральный</t>
  </si>
  <si>
    <t>Компот из сухофруктов</t>
  </si>
  <si>
    <t>б/н</t>
  </si>
  <si>
    <t>Хлеб ржаной</t>
  </si>
  <si>
    <t xml:space="preserve">ИТОГО:
</t>
  </si>
  <si>
    <t>третий</t>
  </si>
  <si>
    <t>223/219</t>
  </si>
  <si>
    <t xml:space="preserve"> Запеканка творожная или сырники с повидлом (75/25)</t>
  </si>
  <si>
    <t xml:space="preserve">Какао с молоком </t>
  </si>
  <si>
    <t>четвертый</t>
  </si>
  <si>
    <t>Блинчики повидлом  80/20</t>
  </si>
  <si>
    <t>Чай с сахаром и лимоном  195/5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</si>
  <si>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</si>
  <si>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пятый</t>
    </r>
  </si>
  <si>
    <t>Макароны отварные с сыром 100/10</t>
  </si>
  <si>
    <t>ИТОГО</t>
  </si>
  <si>
    <t>шестой</t>
  </si>
  <si>
    <t>вторая</t>
  </si>
  <si>
    <t>Чай с сахаром</t>
  </si>
  <si>
    <t>ИТОГО:</t>
  </si>
  <si>
    <r>
      <rPr>
        <b/>
        <sz val="12"/>
        <rFont val="Times New Roman"/>
      </rPr>
      <t>седьмой</t>
    </r>
  </si>
  <si>
    <t>Блинчики с повидлом 105/10</t>
  </si>
  <si>
    <t>Сок фруктовый</t>
  </si>
  <si>
    <t>восьмой</t>
  </si>
  <si>
    <r>
      <rPr>
        <sz val="12"/>
        <color theme="1"/>
        <rFont val="Times New Roman"/>
      </rPr>
      <t xml:space="preserve">День </t>
    </r>
  </si>
  <si>
    <r>
      <rPr>
        <b/>
        <sz val="12"/>
        <color theme="1"/>
        <rFont val="Times New Roman"/>
      </rPr>
      <t>девятый</t>
    </r>
  </si>
  <si>
    <r>
      <rPr>
        <sz val="12"/>
        <color theme="1"/>
        <rFont val="Times New Roman"/>
      </rPr>
      <t>неделя</t>
    </r>
  </si>
  <si>
    <r>
      <rPr>
        <sz val="12"/>
        <color theme="1"/>
        <rFont val="Times New Roman"/>
      </rPr>
      <t>вторая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</si>
  <si>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</si>
  <si>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 xml:space="preserve">ИТОГО: </t>
    </r>
  </si>
  <si>
    <t>десятый</t>
  </si>
  <si>
    <t>Котлеты домашние с соусом № 331 50/20</t>
  </si>
  <si>
    <t>Каша гречневая рассыпчатая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</si>
  <si>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</si>
  <si>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</si>
  <si>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</si>
  <si>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</si>
  <si>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б</t>
  </si>
  <si>
    <t>ж</t>
  </si>
  <si>
    <t>у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</si>
  <si>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</si>
  <si>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</si>
  <si>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</si>
  <si>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</si>
  <si>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</si>
  <si>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</si>
  <si>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</si>
  <si>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</si>
  <si>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</si>
  <si>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</si>
  <si>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</si>
  <si>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</si>
  <si>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дней</t>
  </si>
  <si>
    <t xml:space="preserve"> 2-йЗавтрак – 5% от нормы</t>
  </si>
  <si>
    <t>5% -  от нормы                - 77.00, составит 3,85 г</t>
  </si>
  <si>
    <t xml:space="preserve">5% -  от нормы                - 79.00, составит  3,95 г            </t>
  </si>
  <si>
    <t xml:space="preserve">5% -  от нормы                - 335.00, составит   16,75 г           </t>
  </si>
  <si>
    <t xml:space="preserve">5% -  от нормы                                                          - 2720, составит  136 ккал                                                                             </t>
  </si>
  <si>
    <t>Каша "Дружба" молочная с маслом слив.(рис, пшено)</t>
  </si>
  <si>
    <t>Хлеб пшеничный (батон)</t>
  </si>
  <si>
    <t>Драчена</t>
  </si>
  <si>
    <t>Каша рисовая молочная с маслом сливочным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</si>
</sst>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9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b/>
      <sz val="11"/>
      <name val="Times New Roman"/>
    </font>
    <font>
      <sz val="12"/>
      <color theme="1"/>
      <name val="Times New Roman"/>
    </font>
    <font>
      <b/>
      <sz val="14"/>
      <color rgb="FF000000"/>
      <name val="Times New Roman"/>
    </font>
    <font>
      <b/>
      <sz val="11"/>
      <color theme="1"/>
      <name val="Calibri"/>
      <scheme val="minor"/>
    </font>
    <font>
      <sz val="14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F2F2F2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6" fillId="0" borderId="0" xfId="0" applyNumberFormat="1" applyFont="1"/>
    <xf numFmtId="0" fontId="8" fillId="0" borderId="0" xfId="0" applyNumberFormat="1" applyFont="1"/>
    <xf numFmtId="0" fontId="13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vertical="center" wrapText="1"/>
    </xf>
    <xf numFmtId="0" fontId="4" fillId="5" borderId="20" xfId="0" applyNumberFormat="1" applyFont="1" applyFill="1" applyBorder="1" applyAlignment="1">
      <alignment vertical="center"/>
    </xf>
    <xf numFmtId="0" fontId="4" fillId="5" borderId="24" xfId="0" applyNumberFormat="1" applyFont="1" applyFill="1" applyBorder="1" applyAlignment="1">
      <alignment vertical="center"/>
    </xf>
    <xf numFmtId="0" fontId="4" fillId="5" borderId="31" xfId="0" applyNumberFormat="1" applyFont="1" applyFill="1" applyBorder="1" applyAlignment="1">
      <alignment vertical="center"/>
    </xf>
    <xf numFmtId="0" fontId="4" fillId="5" borderId="32" xfId="0" applyNumberFormat="1" applyFont="1" applyFill="1" applyBorder="1" applyAlignment="1">
      <alignment horizontal="center" vertical="center"/>
    </xf>
    <xf numFmtId="0" fontId="4" fillId="5" borderId="33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>
      <alignment vertical="center"/>
    </xf>
    <xf numFmtId="0" fontId="3" fillId="0" borderId="32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vertical="center" wrapText="1"/>
    </xf>
    <xf numFmtId="0" fontId="6" fillId="0" borderId="3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3" fillId="5" borderId="39" xfId="0" applyNumberFormat="1" applyFont="1" applyFill="1" applyBorder="1" applyAlignment="1">
      <alignment horizontal="center" vertical="center" wrapText="1"/>
    </xf>
    <xf numFmtId="0" fontId="3" fillId="5" borderId="3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justify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justify" vertical="center"/>
    </xf>
    <xf numFmtId="0" fontId="11" fillId="0" borderId="0" xfId="0" applyNumberFormat="1" applyFont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17" fillId="0" borderId="19" xfId="0" applyNumberFormat="1" applyFont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wrapText="1"/>
    </xf>
    <xf numFmtId="0" fontId="3" fillId="5" borderId="34" xfId="0" applyNumberFormat="1" applyFont="1" applyFill="1" applyBorder="1" applyAlignment="1">
      <alignment horizontal="center" vertical="center" wrapText="1"/>
    </xf>
    <xf numFmtId="0" fontId="4" fillId="5" borderId="21" xfId="0" applyNumberFormat="1" applyFont="1" applyFill="1" applyBorder="1" applyAlignment="1">
      <alignment horizontal="center" vertical="center"/>
    </xf>
    <xf numFmtId="0" fontId="4" fillId="5" borderId="22" xfId="0" applyNumberFormat="1" applyFont="1" applyFill="1" applyBorder="1" applyAlignment="1">
      <alignment horizontal="center" vertical="center"/>
    </xf>
    <xf numFmtId="0" fontId="4" fillId="5" borderId="23" xfId="0" applyNumberFormat="1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4" fillId="5" borderId="26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5" borderId="29" xfId="0" applyNumberFormat="1" applyFont="1" applyFill="1" applyBorder="1" applyAlignment="1">
      <alignment horizontal="center" vertical="center"/>
    </xf>
    <xf numFmtId="0" fontId="4" fillId="5" borderId="30" xfId="0" applyNumberFormat="1" applyFont="1" applyFill="1" applyBorder="1" applyAlignment="1">
      <alignment horizontal="center" vertical="center"/>
    </xf>
    <xf numFmtId="0" fontId="4" fillId="5" borderId="21" xfId="0" applyNumberFormat="1" applyFont="1" applyFill="1" applyBorder="1" applyAlignment="1">
      <alignment vertical="center" wrapText="1"/>
    </xf>
    <xf numFmtId="0" fontId="4" fillId="5" borderId="34" xfId="0" applyNumberFormat="1" applyFont="1" applyFill="1" applyBorder="1" applyAlignment="1">
      <alignment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4" fillId="5" borderId="21" xfId="0" applyNumberFormat="1" applyFont="1" applyFill="1" applyBorder="1" applyAlignment="1">
      <alignment horizontal="center" vertical="center" wrapText="1"/>
    </xf>
    <xf numFmtId="0" fontId="4" fillId="5" borderId="27" xfId="0" applyNumberFormat="1" applyFont="1" applyFill="1" applyBorder="1" applyAlignment="1">
      <alignment horizontal="center" vertical="center" wrapText="1"/>
    </xf>
    <xf numFmtId="0" fontId="4" fillId="5" borderId="34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2"/>
  <sheetViews>
    <sheetView tabSelected="1" topLeftCell="A93" zoomScaleNormal="100" workbookViewId="0">
      <selection activeCell="O87" sqref="O87"/>
    </sheetView>
  </sheetViews>
  <sheetFormatPr defaultColWidth="9.140625" defaultRowHeight="15"/>
  <cols>
    <col min="1" max="1" width="9.85546875" customWidth="1"/>
    <col min="2" max="2" width="33.28515625" customWidth="1"/>
    <col min="5" max="5" width="8.42578125" customWidth="1"/>
    <col min="6" max="6" width="8.5703125" customWidth="1"/>
    <col min="8" max="8" width="5.42578125" customWidth="1"/>
    <col min="9" max="9" width="6.42578125" customWidth="1"/>
    <col min="10" max="13" width="7" customWidth="1"/>
    <col min="14" max="14" width="7.140625" customWidth="1"/>
    <col min="15" max="15" width="7.28515625" customWidth="1"/>
  </cols>
  <sheetData>
    <row r="1" spans="1:15" ht="15.75" customHeight="1">
      <c r="A1" s="1" t="s">
        <v>0</v>
      </c>
      <c r="B1" s="1" t="s">
        <v>1</v>
      </c>
      <c r="C1" s="2"/>
      <c r="D1" s="2"/>
      <c r="E1" s="59"/>
      <c r="F1" s="59"/>
      <c r="G1" s="2"/>
      <c r="H1" s="2"/>
      <c r="I1" s="2"/>
      <c r="J1" s="2"/>
      <c r="K1" s="2"/>
      <c r="L1" s="2"/>
      <c r="M1" s="2"/>
      <c r="N1" s="59"/>
      <c r="O1" s="59"/>
    </row>
    <row r="2" spans="1:15" ht="15" customHeight="1">
      <c r="A2" s="61" t="s">
        <v>2</v>
      </c>
      <c r="B2" s="60" t="s">
        <v>3</v>
      </c>
      <c r="C2" s="59"/>
      <c r="D2" s="59"/>
      <c r="E2" s="2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3" customHeight="1">
      <c r="A3" s="61"/>
      <c r="B3" s="60"/>
      <c r="C3" s="59"/>
      <c r="D3" s="59"/>
      <c r="E3" s="2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21.75" customHeight="1">
      <c r="A4" s="62" t="s">
        <v>4</v>
      </c>
      <c r="B4" s="62" t="s">
        <v>5</v>
      </c>
      <c r="C4" s="62" t="s">
        <v>6</v>
      </c>
      <c r="D4" s="62" t="s">
        <v>7</v>
      </c>
      <c r="E4" s="64"/>
      <c r="F4" s="65"/>
      <c r="G4" s="66" t="s">
        <v>8</v>
      </c>
      <c r="H4" s="62" t="s">
        <v>9</v>
      </c>
      <c r="I4" s="64"/>
      <c r="J4" s="64"/>
      <c r="K4" s="65"/>
      <c r="L4" s="62" t="s">
        <v>10</v>
      </c>
      <c r="M4" s="64"/>
      <c r="N4" s="64"/>
      <c r="O4" s="65"/>
    </row>
    <row r="5" spans="1:15" ht="36" customHeight="1">
      <c r="A5" s="63"/>
      <c r="B5" s="63"/>
      <c r="C5" s="63"/>
      <c r="D5" s="3" t="s">
        <v>11</v>
      </c>
      <c r="E5" s="3" t="s">
        <v>12</v>
      </c>
      <c r="F5" s="3" t="s">
        <v>13</v>
      </c>
      <c r="G5" s="67"/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</row>
    <row r="6" spans="1:15" ht="36" customHeight="1">
      <c r="A6" s="4">
        <v>401</v>
      </c>
      <c r="B6" s="5" t="s">
        <v>22</v>
      </c>
      <c r="C6" s="6">
        <v>180</v>
      </c>
      <c r="D6" s="4">
        <v>9.8000000000000007</v>
      </c>
      <c r="E6" s="4">
        <v>10.1</v>
      </c>
      <c r="F6" s="4">
        <v>79.099999999999994</v>
      </c>
      <c r="G6" s="4">
        <v>443.7</v>
      </c>
      <c r="H6" s="4">
        <v>0.01</v>
      </c>
      <c r="I6" s="4">
        <v>1.6</v>
      </c>
      <c r="J6" s="4"/>
      <c r="K6" s="4"/>
      <c r="L6" s="4">
        <v>102.9</v>
      </c>
      <c r="M6" s="4">
        <v>2.4</v>
      </c>
      <c r="N6" s="4">
        <v>44.8</v>
      </c>
      <c r="O6" s="4">
        <v>2.2999999999999998</v>
      </c>
    </row>
    <row r="7" spans="1:15" ht="22.5" customHeight="1">
      <c r="A7" s="7">
        <v>376</v>
      </c>
      <c r="B7" s="5" t="s">
        <v>23</v>
      </c>
      <c r="C7" s="6">
        <v>200</v>
      </c>
      <c r="D7" s="4">
        <v>0.1</v>
      </c>
      <c r="E7" s="4">
        <v>0.02</v>
      </c>
      <c r="F7" s="4">
        <v>7</v>
      </c>
      <c r="G7" s="4">
        <v>28.6</v>
      </c>
      <c r="H7" s="7" t="s">
        <v>24</v>
      </c>
      <c r="I7" s="7">
        <v>0.03</v>
      </c>
      <c r="J7" s="7" t="s">
        <v>24</v>
      </c>
      <c r="K7" s="7"/>
      <c r="L7" s="7">
        <v>15.3</v>
      </c>
      <c r="M7" s="7">
        <v>4.4000000000000004</v>
      </c>
      <c r="N7" s="7">
        <v>2.4</v>
      </c>
      <c r="O7" s="7">
        <v>0.3</v>
      </c>
    </row>
    <row r="8" spans="1:15">
      <c r="A8" s="4"/>
      <c r="B8" s="8" t="s">
        <v>25</v>
      </c>
      <c r="C8" s="9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5" customHeight="1">
      <c r="A9" s="68" t="s">
        <v>26</v>
      </c>
      <c r="B9" s="70"/>
      <c r="C9" s="68">
        <v>380</v>
      </c>
      <c r="D9" s="68">
        <v>9.9</v>
      </c>
      <c r="E9" s="68">
        <v>10.119999999999999</v>
      </c>
      <c r="F9" s="68">
        <v>86.1</v>
      </c>
      <c r="G9" s="68">
        <v>472.3</v>
      </c>
      <c r="H9" s="68">
        <v>0.01</v>
      </c>
      <c r="I9" s="68">
        <v>1.63</v>
      </c>
      <c r="J9" s="68"/>
      <c r="K9" s="68"/>
      <c r="L9" s="68">
        <v>118.2</v>
      </c>
      <c r="M9" s="68">
        <v>6.8</v>
      </c>
      <c r="N9" s="68">
        <v>47.2</v>
      </c>
      <c r="O9" s="68">
        <v>2.6</v>
      </c>
    </row>
    <row r="10" spans="1:15" ht="15" customHeight="1">
      <c r="A10" s="71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ht="32.25" customHeight="1">
      <c r="A11" s="12" t="s">
        <v>0</v>
      </c>
      <c r="B11" s="12" t="s">
        <v>27</v>
      </c>
      <c r="C11" s="2"/>
      <c r="D11" s="2"/>
      <c r="E11" s="59"/>
      <c r="F11" s="59"/>
      <c r="G11" s="2"/>
      <c r="H11" s="2"/>
      <c r="I11" s="2"/>
      <c r="J11" s="2"/>
      <c r="K11" s="2"/>
      <c r="L11" s="2"/>
      <c r="M11" s="2"/>
      <c r="N11" s="59"/>
      <c r="O11" s="59"/>
    </row>
    <row r="12" spans="1:15" ht="15.75" customHeight="1">
      <c r="A12" s="73" t="s">
        <v>2</v>
      </c>
      <c r="B12" s="74" t="s">
        <v>3</v>
      </c>
      <c r="C12" s="59"/>
      <c r="D12" s="59"/>
      <c r="E12" s="2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8" customHeight="1">
      <c r="A13" s="73"/>
      <c r="B13" s="74"/>
      <c r="C13" s="59"/>
      <c r="D13" s="59"/>
      <c r="E13" s="2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15" customHeight="1">
      <c r="A14" s="75" t="s">
        <v>4</v>
      </c>
      <c r="B14" s="75" t="s">
        <v>5</v>
      </c>
      <c r="C14" s="75" t="s">
        <v>6</v>
      </c>
      <c r="D14" s="62" t="s">
        <v>7</v>
      </c>
      <c r="E14" s="64"/>
      <c r="F14" s="65"/>
      <c r="G14" s="66" t="s">
        <v>8</v>
      </c>
      <c r="H14" s="62" t="s">
        <v>9</v>
      </c>
      <c r="I14" s="64"/>
      <c r="J14" s="64"/>
      <c r="K14" s="65"/>
      <c r="L14" s="62" t="s">
        <v>10</v>
      </c>
      <c r="M14" s="64"/>
      <c r="N14" s="64"/>
      <c r="O14" s="65"/>
    </row>
    <row r="15" spans="1:15" ht="32.25" customHeight="1">
      <c r="A15" s="76"/>
      <c r="B15" s="76"/>
      <c r="C15" s="76"/>
      <c r="D15" s="3" t="s">
        <v>11</v>
      </c>
      <c r="E15" s="3" t="s">
        <v>12</v>
      </c>
      <c r="F15" s="3" t="s">
        <v>13</v>
      </c>
      <c r="G15" s="67"/>
      <c r="H15" s="3" t="s">
        <v>14</v>
      </c>
      <c r="I15" s="3" t="s">
        <v>15</v>
      </c>
      <c r="J15" s="3" t="s">
        <v>16</v>
      </c>
      <c r="K15" s="3" t="s">
        <v>17</v>
      </c>
      <c r="L15" s="3" t="s">
        <v>18</v>
      </c>
      <c r="M15" s="3" t="s">
        <v>19</v>
      </c>
      <c r="N15" s="3" t="s">
        <v>20</v>
      </c>
      <c r="O15" s="3" t="s">
        <v>21</v>
      </c>
    </row>
    <row r="16" spans="1:15" ht="32.25" customHeight="1">
      <c r="A16" s="4">
        <v>210</v>
      </c>
      <c r="B16" s="5" t="s">
        <v>28</v>
      </c>
      <c r="C16" s="6">
        <v>100</v>
      </c>
      <c r="D16" s="4">
        <v>9.3000000000000007</v>
      </c>
      <c r="E16" s="4">
        <v>16.600000000000001</v>
      </c>
      <c r="F16" s="4">
        <v>1.8</v>
      </c>
      <c r="G16" s="4">
        <v>193.1</v>
      </c>
      <c r="H16" s="4">
        <v>7.0000000000000007E-2</v>
      </c>
      <c r="I16" s="4">
        <v>0.2</v>
      </c>
      <c r="J16" s="4">
        <v>216.4</v>
      </c>
      <c r="K16" s="4">
        <v>223.3</v>
      </c>
      <c r="L16" s="4">
        <v>68.7</v>
      </c>
      <c r="M16" s="4">
        <v>150.5</v>
      </c>
      <c r="N16" s="4">
        <v>10.8</v>
      </c>
      <c r="O16" s="4">
        <v>1.8</v>
      </c>
    </row>
    <row r="17" spans="1:15" ht="27" customHeight="1">
      <c r="A17" s="7">
        <v>349</v>
      </c>
      <c r="B17" s="5" t="s">
        <v>29</v>
      </c>
      <c r="C17" s="6">
        <v>180</v>
      </c>
      <c r="D17" s="4">
        <v>1.04</v>
      </c>
      <c r="E17" s="4">
        <v>0.3</v>
      </c>
      <c r="F17" s="4">
        <v>42.5</v>
      </c>
      <c r="G17" s="4">
        <v>132.12</v>
      </c>
      <c r="H17" s="7">
        <v>0.02</v>
      </c>
      <c r="I17" s="7">
        <v>0.7</v>
      </c>
      <c r="J17" s="7"/>
      <c r="K17" s="7">
        <v>0.18</v>
      </c>
      <c r="L17" s="7">
        <v>5.3</v>
      </c>
      <c r="M17" s="7">
        <v>41.4</v>
      </c>
      <c r="N17" s="7">
        <v>29.7</v>
      </c>
      <c r="O17" s="7">
        <v>0.8</v>
      </c>
    </row>
    <row r="18" spans="1:15" ht="15.75">
      <c r="A18" s="4" t="s">
        <v>30</v>
      </c>
      <c r="B18" s="5" t="s">
        <v>31</v>
      </c>
      <c r="C18" s="6">
        <v>30</v>
      </c>
      <c r="D18" s="4">
        <v>1.4</v>
      </c>
      <c r="E18" s="4">
        <v>0.47</v>
      </c>
      <c r="F18" s="4">
        <v>7.8</v>
      </c>
      <c r="G18" s="4">
        <v>42</v>
      </c>
      <c r="H18" s="4">
        <v>0.04</v>
      </c>
      <c r="I18" s="4"/>
      <c r="J18" s="4"/>
      <c r="K18" s="4">
        <v>0.36</v>
      </c>
      <c r="L18" s="4">
        <v>9.1999999999999993</v>
      </c>
      <c r="M18" s="4">
        <v>42.4</v>
      </c>
      <c r="N18" s="4">
        <v>10</v>
      </c>
      <c r="O18" s="4">
        <v>1.24</v>
      </c>
    </row>
    <row r="19" spans="1:15">
      <c r="A19" s="4"/>
      <c r="B19" s="8" t="s">
        <v>25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68" t="s">
        <v>32</v>
      </c>
      <c r="B20" s="70"/>
      <c r="C20" s="68">
        <v>310</v>
      </c>
      <c r="D20" s="68">
        <v>11.74</v>
      </c>
      <c r="E20" s="68">
        <v>17.37</v>
      </c>
      <c r="F20" s="68">
        <v>52.1</v>
      </c>
      <c r="G20" s="68">
        <v>367.22</v>
      </c>
      <c r="H20" s="68">
        <v>0.13</v>
      </c>
      <c r="I20" s="68">
        <v>0.9</v>
      </c>
      <c r="J20" s="68">
        <v>216.4</v>
      </c>
      <c r="K20" s="68">
        <v>223.84</v>
      </c>
      <c r="L20" s="68">
        <v>83.2</v>
      </c>
      <c r="M20" s="68">
        <v>234.3</v>
      </c>
      <c r="N20" s="68">
        <v>50.5</v>
      </c>
      <c r="O20" s="68">
        <v>3.84</v>
      </c>
    </row>
    <row r="21" spans="1:15">
      <c r="A21" s="71"/>
      <c r="B21" s="72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39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30" customHeight="1">
      <c r="A23" s="12" t="s">
        <v>0</v>
      </c>
      <c r="B23" s="12" t="s">
        <v>33</v>
      </c>
    </row>
    <row r="24" spans="1:15">
      <c r="A24" s="73" t="s">
        <v>2</v>
      </c>
      <c r="B24" s="74" t="s">
        <v>3</v>
      </c>
    </row>
    <row r="25" spans="1:15" hidden="1">
      <c r="A25" s="73"/>
      <c r="B25" s="74"/>
    </row>
    <row r="26" spans="1:15">
      <c r="A26" s="75" t="s">
        <v>4</v>
      </c>
      <c r="B26" s="75" t="s">
        <v>5</v>
      </c>
      <c r="C26" s="75" t="s">
        <v>6</v>
      </c>
      <c r="D26" s="62" t="s">
        <v>7</v>
      </c>
      <c r="E26" s="64"/>
      <c r="F26" s="65"/>
      <c r="G26" s="66" t="s">
        <v>8</v>
      </c>
      <c r="H26" s="62" t="s">
        <v>9</v>
      </c>
      <c r="I26" s="64"/>
      <c r="J26" s="64"/>
      <c r="K26" s="65"/>
      <c r="L26" s="62" t="s">
        <v>10</v>
      </c>
      <c r="M26" s="64"/>
      <c r="N26" s="64"/>
      <c r="O26" s="65"/>
    </row>
    <row r="27" spans="1:15" ht="32.25" customHeight="1">
      <c r="A27" s="76"/>
      <c r="B27" s="76"/>
      <c r="C27" s="76"/>
      <c r="D27" s="3" t="s">
        <v>11</v>
      </c>
      <c r="E27" s="3" t="s">
        <v>12</v>
      </c>
      <c r="F27" s="3" t="s">
        <v>13</v>
      </c>
      <c r="G27" s="67"/>
      <c r="H27" s="3" t="s">
        <v>14</v>
      </c>
      <c r="I27" s="3" t="s">
        <v>15</v>
      </c>
      <c r="J27" s="3" t="s">
        <v>16</v>
      </c>
      <c r="K27" s="3" t="s">
        <v>17</v>
      </c>
      <c r="L27" s="3" t="s">
        <v>18</v>
      </c>
      <c r="M27" s="3" t="s">
        <v>19</v>
      </c>
      <c r="N27" s="3" t="s">
        <v>20</v>
      </c>
      <c r="O27" s="3" t="s">
        <v>21</v>
      </c>
    </row>
    <row r="28" spans="1:15" ht="21.75" customHeight="1">
      <c r="A28" s="79" t="s">
        <v>34</v>
      </c>
      <c r="B28" s="102" t="s">
        <v>35</v>
      </c>
      <c r="C28" s="6">
        <v>75</v>
      </c>
      <c r="D28" s="4">
        <v>7.1</v>
      </c>
      <c r="E28" s="4">
        <v>4.8</v>
      </c>
      <c r="F28" s="4">
        <v>22.4</v>
      </c>
      <c r="G28" s="4">
        <v>161.4</v>
      </c>
      <c r="H28" s="4">
        <v>0.2</v>
      </c>
      <c r="I28" s="4">
        <v>0.8</v>
      </c>
      <c r="J28" s="4">
        <v>0.3</v>
      </c>
      <c r="K28" s="4">
        <v>34.700000000000003</v>
      </c>
      <c r="L28" s="4">
        <v>65.099999999999994</v>
      </c>
      <c r="M28" s="14">
        <v>12.6</v>
      </c>
      <c r="N28" s="4">
        <v>88.8</v>
      </c>
      <c r="O28" s="4">
        <v>0.4</v>
      </c>
    </row>
    <row r="29" spans="1:15" ht="25.5" customHeight="1">
      <c r="A29" s="80"/>
      <c r="B29" s="103"/>
      <c r="C29" s="6">
        <v>25</v>
      </c>
      <c r="D29" s="15">
        <v>0.13</v>
      </c>
      <c r="E29" s="15"/>
      <c r="F29" s="15">
        <v>17.7</v>
      </c>
      <c r="G29" s="15">
        <v>72.099999999999994</v>
      </c>
      <c r="H29" s="15"/>
      <c r="I29" s="15">
        <v>0.3</v>
      </c>
      <c r="J29" s="15"/>
      <c r="K29" s="15">
        <v>0.1</v>
      </c>
      <c r="L29" s="15">
        <v>0.3</v>
      </c>
      <c r="M29" s="15"/>
      <c r="N29" s="15">
        <v>2.25</v>
      </c>
      <c r="O29" s="15">
        <v>0.1</v>
      </c>
    </row>
    <row r="30" spans="1:15" ht="15.75">
      <c r="A30" s="4">
        <v>382</v>
      </c>
      <c r="B30" s="5" t="s">
        <v>36</v>
      </c>
      <c r="C30" s="6">
        <v>180</v>
      </c>
      <c r="D30" s="4">
        <v>5.9</v>
      </c>
      <c r="E30" s="4">
        <v>1.2</v>
      </c>
      <c r="F30" s="4">
        <v>17.100000000000001</v>
      </c>
      <c r="G30" s="4">
        <v>85.3</v>
      </c>
      <c r="H30" s="4">
        <v>0.05</v>
      </c>
      <c r="I30" s="4">
        <v>1.2</v>
      </c>
      <c r="J30" s="4">
        <v>21.96</v>
      </c>
      <c r="K30" s="4"/>
      <c r="L30" s="4">
        <v>119.9</v>
      </c>
      <c r="M30" s="4">
        <v>112.1</v>
      </c>
      <c r="N30" s="4">
        <v>23</v>
      </c>
      <c r="O30" s="4">
        <v>1.8</v>
      </c>
    </row>
    <row r="31" spans="1:15">
      <c r="A31" s="68" t="s">
        <v>32</v>
      </c>
      <c r="B31" s="70"/>
      <c r="C31" s="68">
        <v>280</v>
      </c>
      <c r="D31" s="68">
        <v>13.13</v>
      </c>
      <c r="E31" s="68">
        <v>6</v>
      </c>
      <c r="F31" s="68">
        <v>57.2</v>
      </c>
      <c r="G31" s="68">
        <v>318.8</v>
      </c>
      <c r="H31" s="68">
        <v>0.25</v>
      </c>
      <c r="I31" s="68">
        <v>2.2999999999999998</v>
      </c>
      <c r="J31" s="68">
        <v>22.26</v>
      </c>
      <c r="K31" s="68">
        <v>34.799999999999997</v>
      </c>
      <c r="L31" s="68">
        <v>185.3</v>
      </c>
      <c r="M31" s="68">
        <v>124.7</v>
      </c>
      <c r="N31" s="68">
        <v>114.05</v>
      </c>
      <c r="O31" s="68">
        <v>2.2999999999999998</v>
      </c>
    </row>
    <row r="32" spans="1:15">
      <c r="A32" s="71"/>
      <c r="B32" s="72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5" ht="31.5" customHeight="1">
      <c r="A33" s="12" t="s">
        <v>0</v>
      </c>
      <c r="B33" s="12" t="s">
        <v>37</v>
      </c>
    </row>
    <row r="34" spans="1:15" ht="30" customHeight="1">
      <c r="A34" s="73" t="s">
        <v>2</v>
      </c>
      <c r="B34" s="74" t="s">
        <v>3</v>
      </c>
    </row>
    <row r="35" spans="1:15" hidden="1">
      <c r="A35" s="73"/>
      <c r="B35" s="74"/>
    </row>
    <row r="36" spans="1:15">
      <c r="A36" s="62" t="s">
        <v>4</v>
      </c>
      <c r="B36" s="62" t="s">
        <v>5</v>
      </c>
      <c r="C36" s="62" t="s">
        <v>6</v>
      </c>
      <c r="D36" s="62" t="s">
        <v>7</v>
      </c>
      <c r="E36" s="64"/>
      <c r="F36" s="65"/>
      <c r="G36" s="66" t="s">
        <v>8</v>
      </c>
      <c r="H36" s="62" t="s">
        <v>9</v>
      </c>
      <c r="I36" s="64"/>
      <c r="J36" s="64"/>
      <c r="K36" s="65"/>
      <c r="L36" s="62" t="s">
        <v>10</v>
      </c>
      <c r="M36" s="64"/>
      <c r="N36" s="64"/>
      <c r="O36" s="65"/>
    </row>
    <row r="37" spans="1:15" ht="34.5" customHeight="1">
      <c r="A37" s="63"/>
      <c r="B37" s="63"/>
      <c r="C37" s="63"/>
      <c r="D37" s="3" t="s">
        <v>11</v>
      </c>
      <c r="E37" s="3" t="s">
        <v>12</v>
      </c>
      <c r="F37" s="3" t="s">
        <v>13</v>
      </c>
      <c r="G37" s="67"/>
      <c r="H37" s="3" t="s">
        <v>14</v>
      </c>
      <c r="I37" s="3" t="s">
        <v>15</v>
      </c>
      <c r="J37" s="3" t="s">
        <v>16</v>
      </c>
      <c r="K37" s="3" t="s">
        <v>17</v>
      </c>
      <c r="L37" s="3" t="s">
        <v>18</v>
      </c>
      <c r="M37" s="3" t="s">
        <v>19</v>
      </c>
      <c r="N37" s="3" t="s">
        <v>20</v>
      </c>
      <c r="O37" s="3" t="s">
        <v>21</v>
      </c>
    </row>
    <row r="38" spans="1:15" ht="26.25" customHeight="1">
      <c r="A38" s="16">
        <v>399</v>
      </c>
      <c r="B38" s="17" t="s">
        <v>38</v>
      </c>
      <c r="C38" s="18">
        <v>80</v>
      </c>
      <c r="D38" s="19">
        <v>5.4</v>
      </c>
      <c r="E38" s="19">
        <v>7.7</v>
      </c>
      <c r="F38" s="19">
        <v>28.9</v>
      </c>
      <c r="G38" s="19">
        <v>206.5</v>
      </c>
      <c r="H38" s="19">
        <v>0.1</v>
      </c>
      <c r="I38" s="19">
        <v>0.7</v>
      </c>
      <c r="J38" s="19">
        <v>32</v>
      </c>
      <c r="K38" s="19"/>
      <c r="L38" s="19">
        <v>80.5</v>
      </c>
      <c r="M38" s="19">
        <v>100.5</v>
      </c>
      <c r="N38" s="19">
        <v>24.5</v>
      </c>
      <c r="O38" s="19">
        <v>0.01</v>
      </c>
    </row>
    <row r="39" spans="1:15" ht="19.5" customHeight="1">
      <c r="A39" s="20"/>
      <c r="B39" s="21"/>
      <c r="C39" s="6">
        <v>20</v>
      </c>
      <c r="D39" s="15">
        <v>0.1</v>
      </c>
      <c r="E39" s="15"/>
      <c r="F39" s="15">
        <v>14.16</v>
      </c>
      <c r="G39" s="15">
        <v>57.68</v>
      </c>
      <c r="H39" s="15"/>
      <c r="I39" s="15">
        <v>0.27</v>
      </c>
      <c r="J39" s="15"/>
      <c r="K39" s="15">
        <v>0.09</v>
      </c>
      <c r="L39" s="15">
        <v>0.24</v>
      </c>
      <c r="M39" s="15"/>
      <c r="N39" s="15">
        <v>0.45</v>
      </c>
      <c r="O39" s="15">
        <v>0.08</v>
      </c>
    </row>
    <row r="40" spans="1:15" ht="18.75" customHeight="1">
      <c r="A40" s="7">
        <v>377</v>
      </c>
      <c r="B40" s="5" t="s">
        <v>39</v>
      </c>
      <c r="C40" s="6">
        <v>200</v>
      </c>
      <c r="D40" s="19">
        <v>0.13</v>
      </c>
      <c r="E40" s="19">
        <v>0.02</v>
      </c>
      <c r="F40" s="19">
        <v>9.9</v>
      </c>
      <c r="G40" s="19">
        <v>29.5</v>
      </c>
      <c r="H40" s="19"/>
      <c r="I40" s="19">
        <v>2.8</v>
      </c>
      <c r="J40" s="19"/>
      <c r="K40" s="19">
        <v>0.01</v>
      </c>
      <c r="L40" s="19">
        <v>14.9</v>
      </c>
      <c r="M40" s="19">
        <v>4.3</v>
      </c>
      <c r="N40" s="19">
        <v>2.2999999999999998</v>
      </c>
      <c r="O40" s="19">
        <v>0.3</v>
      </c>
    </row>
    <row r="41" spans="1:15" ht="18.75" customHeight="1">
      <c r="A41" s="4"/>
      <c r="B41" s="8" t="s">
        <v>25</v>
      </c>
      <c r="C41" s="9">
        <v>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68" t="s">
        <v>32</v>
      </c>
      <c r="B42" s="70"/>
      <c r="C42" s="77">
        <v>300</v>
      </c>
      <c r="D42" s="77">
        <f t="shared" ref="D42:I42" si="0">SUM(D38:D41)</f>
        <v>5.63</v>
      </c>
      <c r="E42" s="77">
        <f t="shared" si="0"/>
        <v>7.72</v>
      </c>
      <c r="F42" s="77">
        <f t="shared" si="0"/>
        <v>52.96</v>
      </c>
      <c r="G42" s="77">
        <f t="shared" si="0"/>
        <v>293.68</v>
      </c>
      <c r="H42" s="77">
        <f t="shared" si="0"/>
        <v>0.1</v>
      </c>
      <c r="I42" s="77">
        <f t="shared" si="0"/>
        <v>3.7699999999999996</v>
      </c>
      <c r="J42" s="77">
        <v>32</v>
      </c>
      <c r="K42" s="77">
        <v>0.1</v>
      </c>
      <c r="L42" s="77">
        <f>SUM(L38:L41)</f>
        <v>95.64</v>
      </c>
      <c r="M42" s="77">
        <f>SUM(M38:M41)</f>
        <v>104.8</v>
      </c>
      <c r="N42" s="77">
        <f>SUM(N38:N41)</f>
        <v>27.25</v>
      </c>
      <c r="O42" s="77">
        <f>SUM(O38:O41)</f>
        <v>0.39</v>
      </c>
    </row>
    <row r="43" spans="1:15">
      <c r="A43" s="71"/>
      <c r="B43" s="72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5" spans="1:15" ht="15.75">
      <c r="A45" s="12" t="s">
        <v>40</v>
      </c>
      <c r="B45" s="12" t="s">
        <v>41</v>
      </c>
    </row>
    <row r="46" spans="1:15">
      <c r="A46" s="73" t="s">
        <v>2</v>
      </c>
      <c r="B46" s="74" t="s">
        <v>3</v>
      </c>
    </row>
    <row r="47" spans="1:15" ht="16.5" customHeight="1">
      <c r="A47" s="73"/>
      <c r="B47" s="74"/>
    </row>
    <row r="48" spans="1:15">
      <c r="A48" s="75" t="s">
        <v>4</v>
      </c>
      <c r="B48" s="75" t="s">
        <v>5</v>
      </c>
      <c r="C48" s="75" t="s">
        <v>6</v>
      </c>
      <c r="D48" s="62" t="s">
        <v>7</v>
      </c>
      <c r="E48" s="64"/>
      <c r="F48" s="65"/>
      <c r="G48" s="66" t="s">
        <v>8</v>
      </c>
      <c r="H48" s="62" t="s">
        <v>9</v>
      </c>
      <c r="I48" s="64"/>
      <c r="J48" s="64"/>
      <c r="K48" s="65"/>
      <c r="L48" s="62" t="s">
        <v>10</v>
      </c>
      <c r="M48" s="64"/>
      <c r="N48" s="64"/>
      <c r="O48" s="65"/>
    </row>
    <row r="49" spans="1:15" ht="15.75">
      <c r="A49" s="76"/>
      <c r="B49" s="76"/>
      <c r="C49" s="76"/>
      <c r="D49" s="3" t="s">
        <v>11</v>
      </c>
      <c r="E49" s="3" t="s">
        <v>12</v>
      </c>
      <c r="F49" s="3" t="s">
        <v>13</v>
      </c>
      <c r="G49" s="67"/>
      <c r="H49" s="3" t="s">
        <v>14</v>
      </c>
      <c r="I49" s="3" t="s">
        <v>15</v>
      </c>
      <c r="J49" s="3" t="s">
        <v>16</v>
      </c>
      <c r="K49" s="3" t="s">
        <v>17</v>
      </c>
      <c r="L49" s="3" t="s">
        <v>18</v>
      </c>
      <c r="M49" s="3" t="s">
        <v>19</v>
      </c>
      <c r="N49" s="3" t="s">
        <v>20</v>
      </c>
      <c r="O49" s="3" t="s">
        <v>21</v>
      </c>
    </row>
    <row r="50" spans="1:15" ht="36.6" customHeight="1">
      <c r="A50" s="22">
        <v>204</v>
      </c>
      <c r="B50" s="23" t="s">
        <v>42</v>
      </c>
      <c r="C50" s="24">
        <v>110</v>
      </c>
      <c r="D50" s="25">
        <v>5.0999999999999996</v>
      </c>
      <c r="E50" s="25">
        <v>7</v>
      </c>
      <c r="F50" s="25">
        <v>21.32</v>
      </c>
      <c r="G50" s="25">
        <v>173</v>
      </c>
      <c r="H50" s="25">
        <v>0.05</v>
      </c>
      <c r="I50" s="25">
        <v>7.0000000000000007E-2</v>
      </c>
      <c r="J50" s="25">
        <v>20.100000000000001</v>
      </c>
      <c r="K50" s="25">
        <v>0.62</v>
      </c>
      <c r="L50" s="25">
        <v>96.5</v>
      </c>
      <c r="M50" s="25">
        <v>76.3</v>
      </c>
      <c r="N50" s="25">
        <v>9.1999999999999993</v>
      </c>
      <c r="O50" s="25">
        <v>0.67</v>
      </c>
    </row>
    <row r="51" spans="1:15" ht="20.100000000000001" customHeight="1">
      <c r="A51" s="15">
        <v>349</v>
      </c>
      <c r="B51" s="5" t="s">
        <v>29</v>
      </c>
      <c r="C51" s="6">
        <v>180</v>
      </c>
      <c r="D51" s="19">
        <v>1.04</v>
      </c>
      <c r="E51" s="19">
        <v>0.3</v>
      </c>
      <c r="F51" s="19">
        <v>42.5</v>
      </c>
      <c r="G51" s="19">
        <v>132.12</v>
      </c>
      <c r="H51" s="19">
        <v>0.02</v>
      </c>
      <c r="I51" s="19">
        <v>0.7</v>
      </c>
      <c r="J51" s="19"/>
      <c r="K51" s="19">
        <v>0.18</v>
      </c>
      <c r="L51" s="19">
        <v>5.3</v>
      </c>
      <c r="M51" s="19">
        <v>41.4</v>
      </c>
      <c r="N51" s="19">
        <v>29.7</v>
      </c>
      <c r="O51" s="19">
        <v>0.8</v>
      </c>
    </row>
    <row r="52" spans="1:15">
      <c r="A52" s="4"/>
      <c r="B52" s="8" t="s">
        <v>25</v>
      </c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68" t="s">
        <v>43</v>
      </c>
      <c r="B53" s="70"/>
      <c r="C53" s="68">
        <v>290</v>
      </c>
      <c r="D53" s="68">
        <f>SUM(D50:D51)</f>
        <v>6.14</v>
      </c>
      <c r="E53" s="68">
        <f>SUM(E50:E52)</f>
        <v>7.3</v>
      </c>
      <c r="F53" s="68">
        <f>SUM(F50:F52)</f>
        <v>63.82</v>
      </c>
      <c r="G53" s="68">
        <f>SUM(G50:G52)</f>
        <v>305.12</v>
      </c>
      <c r="H53" s="68">
        <f>SUM(H50:H51)</f>
        <v>7.0000000000000007E-2</v>
      </c>
      <c r="I53" s="68">
        <f>SUM(I50:I51)</f>
        <v>0.77</v>
      </c>
      <c r="J53" s="68">
        <f>SUM(J50:J51)</f>
        <v>20.100000000000001</v>
      </c>
      <c r="K53" s="68">
        <f>SUM(K50:K52)</f>
        <v>0.8</v>
      </c>
      <c r="L53" s="68">
        <f>SUM(L50:L52)</f>
        <v>101.8</v>
      </c>
      <c r="M53" s="68">
        <f>SUM(M50:M52)</f>
        <v>117.69999999999999</v>
      </c>
      <c r="N53" s="68">
        <f>SUM(N50:N52)</f>
        <v>38.9</v>
      </c>
      <c r="O53" s="68">
        <f>SUM(O50:O52)</f>
        <v>1.4700000000000002</v>
      </c>
    </row>
    <row r="54" spans="1:15">
      <c r="A54" s="71"/>
      <c r="B54" s="72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</row>
    <row r="55" spans="1:15" ht="28.5" customHeight="1">
      <c r="A55" s="12" t="s">
        <v>0</v>
      </c>
      <c r="B55" s="12" t="s">
        <v>44</v>
      </c>
    </row>
    <row r="56" spans="1:15">
      <c r="A56" s="73" t="s">
        <v>2</v>
      </c>
      <c r="B56" s="74" t="s">
        <v>45</v>
      </c>
    </row>
    <row r="57" spans="1:15" ht="21.75" customHeight="1">
      <c r="A57" s="73"/>
      <c r="B57" s="74"/>
    </row>
    <row r="58" spans="1:15">
      <c r="A58" s="75" t="s">
        <v>4</v>
      </c>
      <c r="B58" s="75" t="s">
        <v>5</v>
      </c>
      <c r="C58" s="75" t="s">
        <v>6</v>
      </c>
      <c r="D58" s="62" t="s">
        <v>7</v>
      </c>
      <c r="E58" s="64"/>
      <c r="F58" s="65"/>
      <c r="G58" s="66" t="s">
        <v>8</v>
      </c>
      <c r="H58" s="62" t="s">
        <v>9</v>
      </c>
      <c r="I58" s="64"/>
      <c r="J58" s="64"/>
      <c r="K58" s="65"/>
      <c r="L58" s="62" t="s">
        <v>10</v>
      </c>
      <c r="M58" s="64"/>
      <c r="N58" s="64"/>
      <c r="O58" s="65"/>
    </row>
    <row r="59" spans="1:15" ht="15.75">
      <c r="A59" s="76"/>
      <c r="B59" s="76"/>
      <c r="C59" s="76"/>
      <c r="D59" s="3" t="s">
        <v>11</v>
      </c>
      <c r="E59" s="3" t="s">
        <v>12</v>
      </c>
      <c r="F59" s="3" t="s">
        <v>13</v>
      </c>
      <c r="G59" s="67"/>
      <c r="H59" s="3" t="s">
        <v>14</v>
      </c>
      <c r="I59" s="3" t="s">
        <v>15</v>
      </c>
      <c r="J59" s="3" t="s">
        <v>16</v>
      </c>
      <c r="K59" s="3" t="s">
        <v>17</v>
      </c>
      <c r="L59" s="3" t="s">
        <v>18</v>
      </c>
      <c r="M59" s="3" t="s">
        <v>19</v>
      </c>
      <c r="N59" s="3" t="s">
        <v>20</v>
      </c>
      <c r="O59" s="3" t="s">
        <v>21</v>
      </c>
    </row>
    <row r="60" spans="1:15" ht="30" customHeight="1">
      <c r="A60" s="7"/>
      <c r="B60" s="5" t="s">
        <v>86</v>
      </c>
      <c r="C60" s="26">
        <v>250</v>
      </c>
      <c r="D60" s="26">
        <v>7.6</v>
      </c>
      <c r="E60" s="26">
        <v>1.5</v>
      </c>
      <c r="F60" s="26">
        <v>44</v>
      </c>
      <c r="G60" s="26">
        <v>340</v>
      </c>
      <c r="H60" s="26">
        <v>0.01</v>
      </c>
      <c r="I60" s="26">
        <v>0.8</v>
      </c>
      <c r="J60" s="26">
        <v>20.9</v>
      </c>
      <c r="K60" s="26"/>
      <c r="L60" s="26">
        <v>17.100000000000001</v>
      </c>
      <c r="M60" s="26">
        <v>180.6</v>
      </c>
      <c r="N60" s="26">
        <v>38.6</v>
      </c>
      <c r="O60" s="26">
        <v>0.75</v>
      </c>
    </row>
    <row r="61" spans="1:15" ht="30" customHeight="1">
      <c r="A61" s="7"/>
      <c r="B61" s="5" t="s">
        <v>87</v>
      </c>
      <c r="C61" s="26">
        <v>30</v>
      </c>
      <c r="D61" s="26">
        <v>2.37</v>
      </c>
      <c r="E61" s="26">
        <v>0.3</v>
      </c>
      <c r="F61" s="26">
        <v>14.49</v>
      </c>
      <c r="G61" s="26">
        <v>70.14</v>
      </c>
      <c r="H61" s="26">
        <v>0.02</v>
      </c>
      <c r="I61" s="26"/>
      <c r="J61" s="26"/>
      <c r="K61" s="26">
        <v>0.39</v>
      </c>
      <c r="L61" s="26">
        <v>6.9</v>
      </c>
      <c r="M61" s="26">
        <v>26.1</v>
      </c>
      <c r="N61" s="26">
        <v>9.9</v>
      </c>
      <c r="O61" s="26">
        <v>0.33</v>
      </c>
    </row>
    <row r="62" spans="1:15" ht="21" customHeight="1">
      <c r="A62" s="4">
        <v>376</v>
      </c>
      <c r="B62" s="5" t="s">
        <v>46</v>
      </c>
      <c r="C62" s="6">
        <v>200</v>
      </c>
      <c r="D62" s="15">
        <v>0.1</v>
      </c>
      <c r="E62" s="15">
        <v>0.02</v>
      </c>
      <c r="F62" s="15">
        <v>7</v>
      </c>
      <c r="G62" s="15">
        <v>28.6</v>
      </c>
      <c r="H62" s="15"/>
      <c r="I62" s="15">
        <v>0.03</v>
      </c>
      <c r="J62" s="15"/>
      <c r="K62" s="15">
        <v>0.21</v>
      </c>
      <c r="L62" s="15">
        <v>14.9</v>
      </c>
      <c r="M62" s="15">
        <v>4.3</v>
      </c>
      <c r="N62" s="15">
        <v>2.2999999999999998</v>
      </c>
      <c r="O62" s="15">
        <v>0.34</v>
      </c>
    </row>
    <row r="63" spans="1:15" ht="12.2" customHeight="1">
      <c r="A63" s="4"/>
      <c r="B63" s="8" t="s">
        <v>25</v>
      </c>
      <c r="C63" s="9">
        <v>1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68" t="s">
        <v>47</v>
      </c>
      <c r="B64" s="70"/>
      <c r="C64" s="68">
        <v>480</v>
      </c>
      <c r="D64" s="68">
        <v>10.7</v>
      </c>
      <c r="E64" s="68">
        <v>1.82</v>
      </c>
      <c r="F64" s="68">
        <v>65.489999999999995</v>
      </c>
      <c r="G64" s="68">
        <v>438.74</v>
      </c>
      <c r="H64" s="68">
        <v>0.03</v>
      </c>
      <c r="I64" s="68">
        <v>0.83</v>
      </c>
      <c r="J64" s="68">
        <v>20.9</v>
      </c>
      <c r="K64" s="68">
        <v>0.6</v>
      </c>
      <c r="L64" s="68">
        <v>38.9</v>
      </c>
      <c r="M64" s="68">
        <v>211</v>
      </c>
      <c r="N64" s="68">
        <v>50.8</v>
      </c>
      <c r="O64" s="68">
        <v>1.42</v>
      </c>
    </row>
    <row r="65" spans="1:15">
      <c r="A65" s="71"/>
      <c r="B65" s="72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35.25" customHeight="1">
      <c r="A66" s="12" t="s">
        <v>0</v>
      </c>
      <c r="B66" s="12" t="s">
        <v>48</v>
      </c>
    </row>
    <row r="67" spans="1:15">
      <c r="A67" s="73" t="s">
        <v>2</v>
      </c>
      <c r="B67" s="74" t="s">
        <v>45</v>
      </c>
    </row>
    <row r="68" spans="1:15">
      <c r="A68" s="73"/>
      <c r="B68" s="74"/>
    </row>
    <row r="69" spans="1:15">
      <c r="A69" s="75" t="s">
        <v>4</v>
      </c>
      <c r="B69" s="75" t="s">
        <v>5</v>
      </c>
      <c r="C69" s="75" t="s">
        <v>6</v>
      </c>
      <c r="D69" s="62" t="s">
        <v>7</v>
      </c>
      <c r="E69" s="64"/>
      <c r="F69" s="65"/>
      <c r="G69" s="66" t="s">
        <v>8</v>
      </c>
      <c r="H69" s="62" t="s">
        <v>9</v>
      </c>
      <c r="I69" s="64"/>
      <c r="J69" s="64"/>
      <c r="K69" s="65"/>
      <c r="L69" s="62" t="s">
        <v>10</v>
      </c>
      <c r="M69" s="64"/>
      <c r="N69" s="64"/>
      <c r="O69" s="65"/>
    </row>
    <row r="70" spans="1:15" ht="15.75">
      <c r="A70" s="76"/>
      <c r="B70" s="76"/>
      <c r="C70" s="76"/>
      <c r="D70" s="3" t="s">
        <v>11</v>
      </c>
      <c r="E70" s="3" t="s">
        <v>12</v>
      </c>
      <c r="F70" s="3" t="s">
        <v>13</v>
      </c>
      <c r="G70" s="67"/>
      <c r="H70" s="3" t="s">
        <v>14</v>
      </c>
      <c r="I70" s="3" t="s">
        <v>15</v>
      </c>
      <c r="J70" s="3" t="s">
        <v>16</v>
      </c>
      <c r="K70" s="3" t="s">
        <v>17</v>
      </c>
      <c r="L70" s="3" t="s">
        <v>18</v>
      </c>
      <c r="M70" s="3" t="s">
        <v>19</v>
      </c>
      <c r="N70" s="3" t="s">
        <v>20</v>
      </c>
      <c r="O70" s="3" t="s">
        <v>21</v>
      </c>
    </row>
    <row r="71" spans="1:15" ht="20.85" customHeight="1">
      <c r="A71" s="7">
        <v>399</v>
      </c>
      <c r="B71" s="5" t="s">
        <v>49</v>
      </c>
      <c r="C71" s="6">
        <v>115</v>
      </c>
      <c r="D71" s="7">
        <v>5.18</v>
      </c>
      <c r="E71" s="7">
        <v>2.76</v>
      </c>
      <c r="F71" s="7">
        <v>36.07</v>
      </c>
      <c r="G71" s="7">
        <v>190</v>
      </c>
      <c r="H71" s="7">
        <v>0.1</v>
      </c>
      <c r="I71" s="7">
        <v>0.03</v>
      </c>
      <c r="J71" s="7">
        <v>19.899999999999999</v>
      </c>
      <c r="K71" s="7">
        <v>1.5</v>
      </c>
      <c r="L71" s="7">
        <v>22.74</v>
      </c>
      <c r="M71" s="7">
        <v>62.74</v>
      </c>
      <c r="N71" s="7">
        <v>19.39</v>
      </c>
      <c r="O71" s="7">
        <v>1.2</v>
      </c>
    </row>
    <row r="72" spans="1:15" ht="18.75" customHeight="1">
      <c r="A72" s="7">
        <v>389</v>
      </c>
      <c r="B72" s="5" t="s">
        <v>50</v>
      </c>
      <c r="C72" s="6">
        <v>200</v>
      </c>
      <c r="D72" s="4">
        <v>1</v>
      </c>
      <c r="E72" s="4"/>
      <c r="F72" s="4">
        <v>20.2</v>
      </c>
      <c r="G72" s="4">
        <v>84.8</v>
      </c>
      <c r="H72" s="7">
        <v>0.08</v>
      </c>
      <c r="I72" s="7">
        <v>4</v>
      </c>
      <c r="J72" s="7" t="s">
        <v>24</v>
      </c>
      <c r="K72" s="7"/>
      <c r="L72" s="7">
        <v>14.8</v>
      </c>
      <c r="M72" s="7">
        <v>14</v>
      </c>
      <c r="N72" s="7">
        <v>8</v>
      </c>
      <c r="O72" s="7">
        <v>2.8</v>
      </c>
    </row>
    <row r="73" spans="1:15" ht="15" customHeight="1">
      <c r="A73" s="4"/>
      <c r="B73" s="8" t="s">
        <v>25</v>
      </c>
      <c r="C73" s="9">
        <v>1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68" t="s">
        <v>47</v>
      </c>
      <c r="B74" s="70"/>
      <c r="C74" s="68">
        <v>315</v>
      </c>
      <c r="D74" s="68">
        <f>SUM(D71:D72)</f>
        <v>6.18</v>
      </c>
      <c r="E74" s="68">
        <f>SUM(E71:E73)</f>
        <v>2.76</v>
      </c>
      <c r="F74" s="68">
        <f>SUM(F71:F72)</f>
        <v>56.269999999999996</v>
      </c>
      <c r="G74" s="68">
        <f>SUM(G71:G73)</f>
        <v>274.8</v>
      </c>
      <c r="H74" s="68">
        <v>0.18</v>
      </c>
      <c r="I74" s="68">
        <v>4.03</v>
      </c>
      <c r="J74" s="68">
        <v>19.899999999999999</v>
      </c>
      <c r="K74" s="68">
        <v>1.5</v>
      </c>
      <c r="L74" s="68">
        <f>SUM(L71:L73)</f>
        <v>37.54</v>
      </c>
      <c r="M74" s="68">
        <f>SUM(M71:M73)</f>
        <v>76.740000000000009</v>
      </c>
      <c r="N74" s="68">
        <f>SUM(N71:N73)</f>
        <v>27.39</v>
      </c>
      <c r="O74" s="68">
        <f>SUM(O71:O73)</f>
        <v>4</v>
      </c>
    </row>
    <row r="75" spans="1:15">
      <c r="A75" s="71"/>
      <c r="B75" s="72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customHeight="1">
      <c r="A76" s="12" t="s">
        <v>0</v>
      </c>
      <c r="B76" s="12" t="s">
        <v>51</v>
      </c>
    </row>
    <row r="77" spans="1:15" ht="15" customHeight="1">
      <c r="A77" s="73" t="s">
        <v>2</v>
      </c>
      <c r="B77" s="74" t="s">
        <v>45</v>
      </c>
    </row>
    <row r="78" spans="1:15">
      <c r="A78" s="73"/>
      <c r="B78" s="74"/>
    </row>
    <row r="79" spans="1:15">
      <c r="A79" s="75" t="s">
        <v>4</v>
      </c>
      <c r="B79" s="75" t="s">
        <v>5</v>
      </c>
      <c r="C79" s="75" t="s">
        <v>6</v>
      </c>
      <c r="D79" s="62" t="s">
        <v>7</v>
      </c>
      <c r="E79" s="64"/>
      <c r="F79" s="65"/>
      <c r="G79" s="66" t="s">
        <v>8</v>
      </c>
      <c r="H79" s="62" t="s">
        <v>9</v>
      </c>
      <c r="I79" s="64"/>
      <c r="J79" s="64"/>
      <c r="K79" s="65"/>
      <c r="L79" s="62" t="s">
        <v>10</v>
      </c>
      <c r="M79" s="64"/>
      <c r="N79" s="64"/>
      <c r="O79" s="65"/>
    </row>
    <row r="80" spans="1:15" ht="15.75">
      <c r="A80" s="76"/>
      <c r="B80" s="76"/>
      <c r="C80" s="76"/>
      <c r="D80" s="3" t="s">
        <v>11</v>
      </c>
      <c r="E80" s="3" t="s">
        <v>12</v>
      </c>
      <c r="F80" s="3" t="s">
        <v>13</v>
      </c>
      <c r="G80" s="67"/>
      <c r="H80" s="3" t="s">
        <v>14</v>
      </c>
      <c r="I80" s="3" t="s">
        <v>15</v>
      </c>
      <c r="J80" s="3" t="s">
        <v>16</v>
      </c>
      <c r="K80" s="3" t="s">
        <v>17</v>
      </c>
      <c r="L80" s="3" t="s">
        <v>18</v>
      </c>
      <c r="M80" s="3" t="s">
        <v>19</v>
      </c>
      <c r="N80" s="3" t="s">
        <v>20</v>
      </c>
      <c r="O80" s="3" t="s">
        <v>21</v>
      </c>
    </row>
    <row r="81" spans="1:15" ht="36" customHeight="1">
      <c r="A81" s="22">
        <v>7</v>
      </c>
      <c r="B81" s="17" t="s">
        <v>88</v>
      </c>
      <c r="C81" s="15">
        <v>200</v>
      </c>
      <c r="D81" s="15">
        <v>23.63</v>
      </c>
      <c r="E81" s="15">
        <v>41.4</v>
      </c>
      <c r="F81" s="15">
        <v>12.75</v>
      </c>
      <c r="G81" s="15">
        <v>444</v>
      </c>
      <c r="H81" s="15">
        <v>0.11</v>
      </c>
      <c r="I81" s="15">
        <v>0.36</v>
      </c>
      <c r="J81" s="15">
        <v>498.6</v>
      </c>
      <c r="K81" s="15">
        <v>1.4</v>
      </c>
      <c r="L81" s="15">
        <v>174.4</v>
      </c>
      <c r="M81" s="15">
        <v>379.8</v>
      </c>
      <c r="N81" s="15">
        <v>30.3</v>
      </c>
      <c r="O81" s="15">
        <v>4.25</v>
      </c>
    </row>
    <row r="82" spans="1:15" ht="22.5" customHeight="1">
      <c r="A82" s="15"/>
      <c r="B82" s="27" t="s">
        <v>31</v>
      </c>
      <c r="C82" s="6">
        <v>50</v>
      </c>
      <c r="D82" s="28">
        <v>2.2999999999999998</v>
      </c>
      <c r="E82" s="28">
        <v>0.78</v>
      </c>
      <c r="F82" s="28">
        <v>13</v>
      </c>
      <c r="G82" s="28">
        <v>70</v>
      </c>
      <c r="H82" s="28">
        <v>0.06</v>
      </c>
      <c r="I82" s="28">
        <v>0</v>
      </c>
      <c r="J82" s="29">
        <v>0</v>
      </c>
      <c r="K82" s="29">
        <v>0.6</v>
      </c>
      <c r="L82" s="28">
        <v>15.3</v>
      </c>
      <c r="M82" s="30">
        <v>70.7</v>
      </c>
      <c r="N82" s="30">
        <v>16.7</v>
      </c>
      <c r="O82" s="28">
        <v>2.06</v>
      </c>
    </row>
    <row r="83" spans="1:15" ht="21.6" customHeight="1">
      <c r="A83" s="7">
        <v>377</v>
      </c>
      <c r="B83" s="5" t="s">
        <v>39</v>
      </c>
      <c r="C83" s="6">
        <v>200</v>
      </c>
      <c r="D83" s="19">
        <v>0.13</v>
      </c>
      <c r="E83" s="19">
        <v>0.02</v>
      </c>
      <c r="F83" s="19">
        <v>9.9</v>
      </c>
      <c r="G83" s="19">
        <v>29.5</v>
      </c>
      <c r="H83" s="19"/>
      <c r="I83" s="19">
        <v>2.8</v>
      </c>
      <c r="J83" s="19"/>
      <c r="K83" s="19">
        <v>0.01</v>
      </c>
      <c r="L83" s="19">
        <v>14.9</v>
      </c>
      <c r="M83" s="19">
        <v>4.3</v>
      </c>
      <c r="N83" s="19">
        <v>2.2999999999999998</v>
      </c>
      <c r="O83" s="19">
        <v>0.3</v>
      </c>
    </row>
    <row r="84" spans="1:15" ht="14.45" customHeight="1">
      <c r="A84" s="7"/>
      <c r="B84" s="8" t="s">
        <v>25</v>
      </c>
      <c r="C84" s="6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ht="26.25" customHeight="1">
      <c r="A85" s="77"/>
      <c r="B85" s="97"/>
      <c r="C85" s="68">
        <f>C81+C82+C83</f>
        <v>450</v>
      </c>
      <c r="D85" s="104">
        <f>D81+D82+D83</f>
        <v>26.06</v>
      </c>
      <c r="E85" s="104">
        <f>E81+E82+E83</f>
        <v>42.2</v>
      </c>
      <c r="F85" s="104">
        <f>F81+F82+F83</f>
        <v>35.65</v>
      </c>
      <c r="G85" s="104">
        <f>G81+G82+G83</f>
        <v>543.5</v>
      </c>
      <c r="H85" s="104">
        <f>H81+H82</f>
        <v>0.16999999999999998</v>
      </c>
      <c r="I85" s="104">
        <f>I81+I82+I83</f>
        <v>3.1599999999999997</v>
      </c>
      <c r="J85" s="104">
        <f>J81+J82</f>
        <v>498.6</v>
      </c>
      <c r="K85" s="104">
        <f>K81+K82+K83</f>
        <v>2.0099999999999998</v>
      </c>
      <c r="L85" s="104">
        <f>L81+L82+L83</f>
        <v>204.60000000000002</v>
      </c>
      <c r="M85" s="104">
        <f>M81+M82+M83</f>
        <v>454.8</v>
      </c>
      <c r="N85" s="104">
        <f>N81+N82+N83</f>
        <v>49.3</v>
      </c>
      <c r="O85" s="104">
        <f>O81+O82+O83</f>
        <v>6.61</v>
      </c>
    </row>
    <row r="86" spans="1:15" ht="9.9499999999999993" customHeight="1">
      <c r="A86" s="78"/>
      <c r="B86" s="98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31.5" customHeight="1">
      <c r="A87" s="31" t="s">
        <v>52</v>
      </c>
      <c r="B87" s="32" t="s">
        <v>53</v>
      </c>
    </row>
    <row r="88" spans="1:15" ht="31.5" customHeight="1">
      <c r="A88" s="31" t="s">
        <v>54</v>
      </c>
      <c r="B88" s="31" t="s">
        <v>55</v>
      </c>
    </row>
    <row r="89" spans="1:15" ht="15" customHeight="1">
      <c r="A89" s="75" t="s">
        <v>4</v>
      </c>
      <c r="B89" s="75" t="s">
        <v>5</v>
      </c>
      <c r="C89" s="75" t="s">
        <v>6</v>
      </c>
      <c r="D89" s="62" t="s">
        <v>7</v>
      </c>
      <c r="E89" s="64"/>
      <c r="F89" s="65"/>
      <c r="G89" s="66" t="s">
        <v>8</v>
      </c>
      <c r="H89" s="62" t="s">
        <v>9</v>
      </c>
      <c r="I89" s="64"/>
      <c r="J89" s="64"/>
      <c r="K89" s="65"/>
      <c r="L89" s="62" t="s">
        <v>10</v>
      </c>
      <c r="M89" s="64"/>
      <c r="N89" s="64"/>
      <c r="O89" s="65"/>
    </row>
    <row r="90" spans="1:15" ht="15.75">
      <c r="A90" s="76"/>
      <c r="B90" s="76"/>
      <c r="C90" s="76"/>
      <c r="D90" s="3" t="s">
        <v>11</v>
      </c>
      <c r="E90" s="3" t="s">
        <v>12</v>
      </c>
      <c r="F90" s="3" t="s">
        <v>13</v>
      </c>
      <c r="G90" s="67"/>
      <c r="H90" s="3" t="s">
        <v>14</v>
      </c>
      <c r="I90" s="3" t="s">
        <v>15</v>
      </c>
      <c r="J90" s="3" t="s">
        <v>16</v>
      </c>
      <c r="K90" s="3" t="s">
        <v>17</v>
      </c>
      <c r="L90" s="3" t="s">
        <v>18</v>
      </c>
      <c r="M90" s="3" t="s">
        <v>19</v>
      </c>
      <c r="N90" s="3" t="s">
        <v>20</v>
      </c>
      <c r="O90" s="3" t="s">
        <v>21</v>
      </c>
    </row>
    <row r="91" spans="1:15" ht="27.75" customHeight="1">
      <c r="A91" s="7">
        <v>410</v>
      </c>
      <c r="B91" s="33" t="s">
        <v>89</v>
      </c>
      <c r="C91" s="6">
        <v>250</v>
      </c>
      <c r="D91" s="6">
        <v>7.5</v>
      </c>
      <c r="E91" s="4">
        <v>13.56</v>
      </c>
      <c r="F91" s="4">
        <v>53.7</v>
      </c>
      <c r="G91" s="4">
        <v>367.5</v>
      </c>
      <c r="H91" s="4">
        <v>0.08</v>
      </c>
      <c r="I91" s="4">
        <v>1.2</v>
      </c>
      <c r="J91" s="4">
        <v>68.5</v>
      </c>
      <c r="K91" s="4">
        <v>0</v>
      </c>
      <c r="L91" s="4">
        <v>160.80000000000001</v>
      </c>
      <c r="M91" s="4">
        <v>196.8</v>
      </c>
      <c r="N91" s="4">
        <v>45.6</v>
      </c>
      <c r="O91" s="4">
        <v>0.75</v>
      </c>
    </row>
    <row r="92" spans="1:15" ht="20.25" customHeight="1">
      <c r="A92" s="7">
        <v>389</v>
      </c>
      <c r="B92" s="5" t="s">
        <v>87</v>
      </c>
      <c r="C92" s="6">
        <v>30</v>
      </c>
      <c r="D92" s="15">
        <v>2.37</v>
      </c>
      <c r="E92" s="15">
        <v>0.3</v>
      </c>
      <c r="F92" s="15">
        <v>14.49</v>
      </c>
      <c r="G92" s="15">
        <v>70.14</v>
      </c>
      <c r="H92" s="19">
        <v>0.3</v>
      </c>
      <c r="I92" s="19">
        <v>0</v>
      </c>
      <c r="J92" s="19">
        <v>0</v>
      </c>
      <c r="K92" s="19">
        <v>0.39</v>
      </c>
      <c r="L92" s="19">
        <v>6.9</v>
      </c>
      <c r="M92" s="19">
        <v>26.1</v>
      </c>
      <c r="N92" s="19">
        <v>9.9</v>
      </c>
      <c r="O92" s="19">
        <v>0.33</v>
      </c>
    </row>
    <row r="93" spans="1:15" ht="20.25" customHeight="1">
      <c r="A93" s="7"/>
      <c r="B93" s="5" t="s">
        <v>39</v>
      </c>
      <c r="C93" s="6">
        <v>200</v>
      </c>
      <c r="D93" s="15">
        <v>0.13</v>
      </c>
      <c r="E93" s="15">
        <v>0.02</v>
      </c>
      <c r="F93" s="15">
        <v>9.9</v>
      </c>
      <c r="G93" s="15">
        <v>29.5</v>
      </c>
      <c r="H93" s="19"/>
      <c r="I93" s="19">
        <v>2.8</v>
      </c>
      <c r="J93" s="19"/>
      <c r="K93" s="19">
        <v>0.01</v>
      </c>
      <c r="L93" s="19">
        <v>14.9</v>
      </c>
      <c r="M93" s="19">
        <v>4.3</v>
      </c>
      <c r="N93" s="19">
        <v>2.2999999999999998</v>
      </c>
      <c r="O93" s="19">
        <v>0.3</v>
      </c>
    </row>
    <row r="94" spans="1:15" ht="20.25" customHeight="1">
      <c r="A94" s="4"/>
      <c r="B94" s="34" t="s">
        <v>56</v>
      </c>
      <c r="C94" s="35">
        <v>1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24" customHeight="1">
      <c r="A95" s="36"/>
      <c r="B95" s="37" t="s">
        <v>57</v>
      </c>
      <c r="C95" s="38">
        <v>300</v>
      </c>
      <c r="D95" s="11">
        <v>7.2</v>
      </c>
      <c r="E95" s="11">
        <v>4.0999999999999996</v>
      </c>
      <c r="F95" s="11">
        <v>81.5</v>
      </c>
      <c r="G95" s="11">
        <v>393.1</v>
      </c>
      <c r="H95" s="11">
        <v>0.18</v>
      </c>
      <c r="I95" s="11">
        <v>4.0999999999999996</v>
      </c>
      <c r="J95" s="11">
        <v>25</v>
      </c>
      <c r="K95" s="11">
        <v>1.2</v>
      </c>
      <c r="L95" s="11">
        <v>36.5</v>
      </c>
      <c r="M95" s="11">
        <v>73.400000000000006</v>
      </c>
      <c r="N95" s="11">
        <v>32.200000000000003</v>
      </c>
      <c r="O95" s="11">
        <v>4.3</v>
      </c>
    </row>
    <row r="96" spans="1:15" ht="35.25" customHeight="1">
      <c r="A96" s="12" t="s">
        <v>0</v>
      </c>
      <c r="B96" s="12" t="s">
        <v>58</v>
      </c>
    </row>
    <row r="97" spans="1:15">
      <c r="A97" s="73" t="s">
        <v>2</v>
      </c>
      <c r="B97" s="74" t="s">
        <v>45</v>
      </c>
    </row>
    <row r="98" spans="1:15">
      <c r="A98" s="73"/>
      <c r="B98" s="74"/>
    </row>
    <row r="99" spans="1:15">
      <c r="A99" s="75" t="s">
        <v>4</v>
      </c>
      <c r="B99" s="75" t="s">
        <v>5</v>
      </c>
      <c r="C99" s="75" t="s">
        <v>6</v>
      </c>
      <c r="D99" s="62" t="s">
        <v>7</v>
      </c>
      <c r="E99" s="64"/>
      <c r="F99" s="65"/>
      <c r="G99" s="66" t="s">
        <v>8</v>
      </c>
      <c r="H99" s="62" t="s">
        <v>9</v>
      </c>
      <c r="I99" s="64"/>
      <c r="J99" s="64"/>
      <c r="K99" s="65"/>
      <c r="L99" s="62" t="s">
        <v>10</v>
      </c>
      <c r="M99" s="64"/>
      <c r="N99" s="64"/>
      <c r="O99" s="65"/>
    </row>
    <row r="100" spans="1:15" ht="15.75">
      <c r="A100" s="76"/>
      <c r="B100" s="76"/>
      <c r="C100" s="76"/>
      <c r="D100" s="3" t="s">
        <v>11</v>
      </c>
      <c r="E100" s="3" t="s">
        <v>12</v>
      </c>
      <c r="F100" s="3" t="s">
        <v>13</v>
      </c>
      <c r="G100" s="67"/>
      <c r="H100" s="3" t="s">
        <v>14</v>
      </c>
      <c r="I100" s="3" t="s">
        <v>15</v>
      </c>
      <c r="J100" s="3" t="s">
        <v>16</v>
      </c>
      <c r="K100" s="3" t="s">
        <v>17</v>
      </c>
      <c r="L100" s="3" t="s">
        <v>18</v>
      </c>
      <c r="M100" s="3" t="s">
        <v>19</v>
      </c>
      <c r="N100" s="3" t="s">
        <v>20</v>
      </c>
      <c r="O100" s="3" t="s">
        <v>21</v>
      </c>
    </row>
    <row r="101" spans="1:15" ht="31.7" customHeight="1">
      <c r="A101" s="39">
        <v>271</v>
      </c>
      <c r="B101" s="40" t="s">
        <v>59</v>
      </c>
      <c r="C101" s="6">
        <v>70</v>
      </c>
      <c r="D101" s="4">
        <v>5.54</v>
      </c>
      <c r="E101" s="4">
        <v>10.89</v>
      </c>
      <c r="F101" s="4">
        <v>6.2</v>
      </c>
      <c r="G101" s="4">
        <v>146</v>
      </c>
      <c r="H101" s="4">
        <v>0.04</v>
      </c>
      <c r="I101" s="4">
        <v>0.5</v>
      </c>
      <c r="J101" s="4">
        <v>11.1</v>
      </c>
      <c r="K101" s="4">
        <v>1.27</v>
      </c>
      <c r="L101" s="4">
        <v>15.33</v>
      </c>
      <c r="M101" s="14">
        <v>58.75</v>
      </c>
      <c r="N101" s="4">
        <v>10.34</v>
      </c>
      <c r="O101" s="4">
        <v>0.99</v>
      </c>
    </row>
    <row r="102" spans="1:15" ht="39.75" customHeight="1">
      <c r="A102" s="6">
        <v>302</v>
      </c>
      <c r="B102" s="5" t="s">
        <v>60</v>
      </c>
      <c r="C102" s="6">
        <v>100</v>
      </c>
      <c r="D102" s="4">
        <v>5.7</v>
      </c>
      <c r="E102" s="4">
        <v>4.0999999999999996</v>
      </c>
      <c r="F102" s="4">
        <v>25.8</v>
      </c>
      <c r="G102" s="4">
        <v>162.5</v>
      </c>
      <c r="H102" s="4">
        <v>0.01</v>
      </c>
      <c r="I102" s="4"/>
      <c r="J102" s="4"/>
      <c r="K102" s="4">
        <v>0.4</v>
      </c>
      <c r="L102" s="4">
        <v>9.9</v>
      </c>
      <c r="M102" s="14">
        <v>135.9</v>
      </c>
      <c r="N102" s="4">
        <v>90.5</v>
      </c>
      <c r="O102" s="4">
        <v>3.1</v>
      </c>
    </row>
    <row r="103" spans="1:15" ht="26.25" customHeight="1">
      <c r="A103" s="6">
        <v>349</v>
      </c>
      <c r="B103" s="5" t="s">
        <v>29</v>
      </c>
      <c r="C103" s="6">
        <v>180</v>
      </c>
      <c r="D103" s="7">
        <v>1.04</v>
      </c>
      <c r="E103" s="7">
        <v>0.3</v>
      </c>
      <c r="F103" s="7">
        <v>42.5</v>
      </c>
      <c r="G103" s="7">
        <v>132.12</v>
      </c>
      <c r="H103" s="7">
        <v>0.02</v>
      </c>
      <c r="I103" s="7">
        <v>0.7</v>
      </c>
      <c r="J103" s="7"/>
      <c r="K103" s="7">
        <v>0.18</v>
      </c>
      <c r="L103" s="7">
        <v>5.3</v>
      </c>
      <c r="M103" s="7">
        <v>41.4</v>
      </c>
      <c r="N103" s="7">
        <v>29.7</v>
      </c>
      <c r="O103" s="7">
        <v>0.8</v>
      </c>
    </row>
    <row r="104" spans="1:15" ht="21.75" customHeight="1">
      <c r="A104" s="7"/>
      <c r="B104" s="5" t="s">
        <v>31</v>
      </c>
      <c r="C104" s="6">
        <v>30</v>
      </c>
      <c r="D104" s="19">
        <v>1.4</v>
      </c>
      <c r="E104" s="19">
        <v>0.47</v>
      </c>
      <c r="F104" s="19">
        <v>7.8</v>
      </c>
      <c r="G104" s="19">
        <v>42</v>
      </c>
      <c r="H104" s="19">
        <v>0.04</v>
      </c>
      <c r="I104" s="19"/>
      <c r="J104" s="19"/>
      <c r="K104" s="19">
        <v>0.36</v>
      </c>
      <c r="L104" s="19">
        <v>9.1999999999999993</v>
      </c>
      <c r="M104" s="19">
        <v>42.4</v>
      </c>
      <c r="N104" s="19">
        <v>10</v>
      </c>
      <c r="O104" s="15">
        <v>1.2</v>
      </c>
    </row>
    <row r="105" spans="1:15">
      <c r="A105" s="4"/>
      <c r="B105" s="8" t="s">
        <v>25</v>
      </c>
      <c r="C105" s="9">
        <v>1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68" t="s">
        <v>26</v>
      </c>
      <c r="B106" s="70"/>
      <c r="C106" s="68">
        <v>380</v>
      </c>
      <c r="D106" s="68">
        <f>SUM(D101:D104)</f>
        <v>13.680000000000001</v>
      </c>
      <c r="E106" s="68">
        <f>SUM(E101:E105)</f>
        <v>15.760000000000002</v>
      </c>
      <c r="F106" s="68">
        <f>SUM(F101:F104)</f>
        <v>82.3</v>
      </c>
      <c r="G106" s="68">
        <f>SUM(G101:G105)</f>
        <v>482.62</v>
      </c>
      <c r="H106" s="68">
        <f>SUM(H101:H104)</f>
        <v>0.11000000000000001</v>
      </c>
      <c r="I106" s="68">
        <f>SUM(I101:I104)</f>
        <v>1.2</v>
      </c>
      <c r="J106" s="68">
        <v>11.1</v>
      </c>
      <c r="K106" s="68">
        <f>SUM(K101:K105)</f>
        <v>2.21</v>
      </c>
      <c r="L106" s="68">
        <f>SUM(L101:L104)</f>
        <v>39.730000000000004</v>
      </c>
      <c r="M106" s="68">
        <f>SUM(M101:M104)</f>
        <v>278.45</v>
      </c>
      <c r="N106" s="68">
        <f>SUM(N101:N105)</f>
        <v>140.54</v>
      </c>
      <c r="O106" s="68">
        <f>SUM(O101:O104)</f>
        <v>6.09</v>
      </c>
    </row>
    <row r="107" spans="1:15">
      <c r="A107" s="71"/>
      <c r="B107" s="72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42" customHeight="1"/>
    <row r="109" spans="1:15" ht="36" customHeight="1">
      <c r="A109" s="81" t="s">
        <v>61</v>
      </c>
      <c r="B109" s="82"/>
      <c r="C109" s="82"/>
      <c r="D109" s="82"/>
      <c r="E109" s="83"/>
    </row>
    <row r="110" spans="1:15" ht="35.25" customHeight="1">
      <c r="A110" s="41" t="s">
        <v>62</v>
      </c>
      <c r="B110" s="86" t="s">
        <v>63</v>
      </c>
      <c r="C110" s="87"/>
      <c r="D110" s="88"/>
      <c r="E110" s="99" t="s">
        <v>8</v>
      </c>
    </row>
    <row r="111" spans="1:15" ht="15" customHeight="1">
      <c r="A111" s="42"/>
      <c r="B111" s="89"/>
      <c r="C111" s="90"/>
      <c r="D111" s="91"/>
      <c r="E111" s="100"/>
    </row>
    <row r="112" spans="1:15" ht="15" customHeight="1">
      <c r="A112" s="42" t="s">
        <v>64</v>
      </c>
      <c r="B112" s="92"/>
      <c r="C112" s="93"/>
      <c r="D112" s="94"/>
      <c r="E112" s="100"/>
      <c r="F112" t="s">
        <v>65</v>
      </c>
      <c r="G112" t="s">
        <v>66</v>
      </c>
      <c r="H112" t="s">
        <v>67</v>
      </c>
    </row>
    <row r="113" spans="1:8" ht="15" customHeight="1">
      <c r="A113" s="43"/>
      <c r="B113" s="44" t="s">
        <v>11</v>
      </c>
      <c r="C113" s="45" t="s">
        <v>12</v>
      </c>
      <c r="D113" s="45" t="s">
        <v>13</v>
      </c>
      <c r="E113" s="101"/>
    </row>
    <row r="114" spans="1:8" ht="15" customHeight="1">
      <c r="A114" s="46" t="s">
        <v>68</v>
      </c>
      <c r="B114" s="47">
        <v>9.9</v>
      </c>
      <c r="C114" s="48">
        <v>10.119999999999999</v>
      </c>
      <c r="D114" s="47">
        <v>86.1</v>
      </c>
      <c r="E114" s="47">
        <v>472.3</v>
      </c>
    </row>
    <row r="115" spans="1:8" ht="15.75">
      <c r="A115" s="46" t="s">
        <v>69</v>
      </c>
      <c r="B115" s="47">
        <v>11.74</v>
      </c>
      <c r="C115" s="47">
        <v>17.37</v>
      </c>
      <c r="D115" s="47">
        <v>52.1</v>
      </c>
      <c r="E115" s="47">
        <v>367.22</v>
      </c>
    </row>
    <row r="116" spans="1:8" ht="19.5" customHeight="1">
      <c r="A116" s="46" t="s">
        <v>70</v>
      </c>
      <c r="B116" s="47">
        <v>14.7</v>
      </c>
      <c r="C116" s="47">
        <v>6</v>
      </c>
      <c r="D116" s="47">
        <v>57.2</v>
      </c>
      <c r="E116" s="47">
        <v>318.8</v>
      </c>
    </row>
    <row r="117" spans="1:8" ht="15.75">
      <c r="A117" s="46" t="s">
        <v>71</v>
      </c>
      <c r="B117" s="47">
        <v>13.13</v>
      </c>
      <c r="C117" s="47">
        <v>7.72</v>
      </c>
      <c r="D117" s="47">
        <v>52.96</v>
      </c>
      <c r="E117" s="47">
        <v>293.68</v>
      </c>
    </row>
    <row r="118" spans="1:8" ht="15.75">
      <c r="A118" s="46" t="s">
        <v>72</v>
      </c>
      <c r="B118" s="47">
        <v>5.63</v>
      </c>
      <c r="C118" s="47">
        <v>7.3</v>
      </c>
      <c r="D118" s="47">
        <v>63.82</v>
      </c>
      <c r="E118" s="47">
        <v>305.12</v>
      </c>
    </row>
    <row r="119" spans="1:8" ht="15.75">
      <c r="A119" s="46" t="s">
        <v>73</v>
      </c>
      <c r="B119" s="47">
        <v>6.14</v>
      </c>
      <c r="C119" s="47">
        <v>1.22</v>
      </c>
      <c r="D119" s="47">
        <v>42.2</v>
      </c>
      <c r="E119" s="47">
        <v>300.60000000000002</v>
      </c>
    </row>
    <row r="120" spans="1:8" ht="15.75">
      <c r="A120" s="46" t="s">
        <v>74</v>
      </c>
      <c r="B120" s="49">
        <v>7.3</v>
      </c>
      <c r="C120" s="49">
        <v>2.76</v>
      </c>
      <c r="D120" s="49">
        <v>56.27</v>
      </c>
      <c r="E120" s="49">
        <v>274.8</v>
      </c>
    </row>
    <row r="121" spans="1:8" ht="15.75">
      <c r="A121" s="50" t="s">
        <v>75</v>
      </c>
      <c r="B121" s="51">
        <v>6.18</v>
      </c>
      <c r="C121" s="51">
        <v>9.92</v>
      </c>
      <c r="D121" s="51">
        <v>29.3</v>
      </c>
      <c r="E121" s="51">
        <v>244.75</v>
      </c>
    </row>
    <row r="122" spans="1:8" ht="15.75">
      <c r="A122" s="50" t="s">
        <v>76</v>
      </c>
      <c r="B122" s="51">
        <v>7.2</v>
      </c>
      <c r="C122" s="51">
        <v>4.0999999999999996</v>
      </c>
      <c r="D122" s="51">
        <v>81.5</v>
      </c>
      <c r="E122" s="51">
        <v>393.1</v>
      </c>
    </row>
    <row r="123" spans="1:8" ht="15.75">
      <c r="A123" s="46" t="s">
        <v>77</v>
      </c>
      <c r="B123" s="47">
        <v>13.68</v>
      </c>
      <c r="C123" s="47">
        <v>15.76</v>
      </c>
      <c r="D123" s="47">
        <v>82.3</v>
      </c>
      <c r="E123" s="52">
        <v>482.62</v>
      </c>
    </row>
    <row r="124" spans="1:8" ht="38.25">
      <c r="A124" s="53" t="s">
        <v>78</v>
      </c>
      <c r="B124" s="54">
        <v>95.6</v>
      </c>
      <c r="C124" s="54">
        <v>82.27</v>
      </c>
      <c r="D124" s="54">
        <v>603.75</v>
      </c>
      <c r="E124" s="54">
        <v>3452.99</v>
      </c>
    </row>
    <row r="125" spans="1:8" ht="63.75">
      <c r="A125" s="53" t="s">
        <v>79</v>
      </c>
      <c r="B125" s="54">
        <v>9.6</v>
      </c>
      <c r="C125" s="54">
        <v>8.1999999999999993</v>
      </c>
      <c r="D125" s="54">
        <v>60.4</v>
      </c>
      <c r="E125" s="54">
        <v>345.3</v>
      </c>
      <c r="G125" s="55">
        <v>10</v>
      </c>
      <c r="H125" s="56" t="s">
        <v>80</v>
      </c>
    </row>
    <row r="126" spans="1:8" ht="31.5">
      <c r="A126" s="95" t="s">
        <v>81</v>
      </c>
      <c r="B126" s="57" t="s">
        <v>82</v>
      </c>
      <c r="C126" s="84" t="s">
        <v>83</v>
      </c>
      <c r="D126" s="84" t="s">
        <v>84</v>
      </c>
      <c r="E126" s="84" t="s">
        <v>85</v>
      </c>
    </row>
    <row r="127" spans="1:8" ht="95.25" customHeight="1">
      <c r="A127" s="96"/>
      <c r="B127" s="58"/>
      <c r="C127" s="85"/>
      <c r="D127" s="85"/>
      <c r="E127" s="85"/>
    </row>
    <row r="128" spans="1:8" ht="6.75" customHeight="1"/>
    <row r="129" hidden="1"/>
    <row r="130" hidden="1"/>
    <row r="131" hidden="1"/>
    <row r="132" ht="5.25" customHeight="1"/>
    <row r="133" ht="6.75" customHeight="1"/>
    <row r="134" ht="7.5" customHeight="1"/>
    <row r="135" ht="5.25" customHeight="1"/>
    <row r="136" ht="3.75" customHeight="1"/>
    <row r="137" ht="0.75" hidden="1" customHeight="1"/>
    <row r="138" ht="72" hidden="1" customHeight="1"/>
    <row r="139" ht="96" hidden="1" customHeight="1"/>
    <row r="140" ht="9" hidden="1" customHeight="1"/>
    <row r="141" hidden="1"/>
    <row r="142" ht="2.25" customHeight="1"/>
  </sheetData>
  <mergeCells count="247">
    <mergeCell ref="I74:I75"/>
    <mergeCell ref="J74:J75"/>
    <mergeCell ref="K74:K75"/>
    <mergeCell ref="L74:L75"/>
    <mergeCell ref="M74:M75"/>
    <mergeCell ref="N74:N75"/>
    <mergeCell ref="O74:O75"/>
    <mergeCell ref="H74:H75"/>
    <mergeCell ref="G74:G75"/>
    <mergeCell ref="F74:F75"/>
    <mergeCell ref="E74:E75"/>
    <mergeCell ref="D74:D75"/>
    <mergeCell ref="C74:C75"/>
    <mergeCell ref="D79:F79"/>
    <mergeCell ref="C79:C80"/>
    <mergeCell ref="G79:G80"/>
    <mergeCell ref="O106:O107"/>
    <mergeCell ref="N106:N107"/>
    <mergeCell ref="L99:O99"/>
    <mergeCell ref="G99:G100"/>
    <mergeCell ref="H99:K99"/>
    <mergeCell ref="H79:K79"/>
    <mergeCell ref="H85:H86"/>
    <mergeCell ref="I85:I86"/>
    <mergeCell ref="H89:K89"/>
    <mergeCell ref="J85:J86"/>
    <mergeCell ref="K85:K86"/>
    <mergeCell ref="L85:L86"/>
    <mergeCell ref="M85:M86"/>
    <mergeCell ref="L79:O79"/>
    <mergeCell ref="O85:O86"/>
    <mergeCell ref="N85:N86"/>
    <mergeCell ref="L89:O89"/>
    <mergeCell ref="G89:G90"/>
    <mergeCell ref="G85:G86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E126:E127"/>
    <mergeCell ref="E110:E113"/>
    <mergeCell ref="G12:G13"/>
    <mergeCell ref="G14:G15"/>
    <mergeCell ref="D14:F14"/>
    <mergeCell ref="A20:B21"/>
    <mergeCell ref="B24:B25"/>
    <mergeCell ref="B26:B27"/>
    <mergeCell ref="B28:B29"/>
    <mergeCell ref="B36:B37"/>
    <mergeCell ref="A53:B54"/>
    <mergeCell ref="B46:B47"/>
    <mergeCell ref="B48:B49"/>
    <mergeCell ref="A24:A25"/>
    <mergeCell ref="A48:A49"/>
    <mergeCell ref="A99:A100"/>
    <mergeCell ref="A97:A98"/>
    <mergeCell ref="A89:A90"/>
    <mergeCell ref="A79:A80"/>
    <mergeCell ref="A77:A78"/>
    <mergeCell ref="C36:C37"/>
    <mergeCell ref="C48:C49"/>
    <mergeCell ref="A64:B65"/>
    <mergeCell ref="C99:C100"/>
    <mergeCell ref="C89:C90"/>
    <mergeCell ref="C85:C86"/>
    <mergeCell ref="A126:A127"/>
    <mergeCell ref="A69:A70"/>
    <mergeCell ref="A67:A68"/>
    <mergeCell ref="A58:A59"/>
    <mergeCell ref="A56:A57"/>
    <mergeCell ref="A36:A37"/>
    <mergeCell ref="B56:B57"/>
    <mergeCell ref="B58:B59"/>
    <mergeCell ref="A74:B75"/>
    <mergeCell ref="B67:B68"/>
    <mergeCell ref="B69:B70"/>
    <mergeCell ref="A85:B86"/>
    <mergeCell ref="B77:B78"/>
    <mergeCell ref="B79:B80"/>
    <mergeCell ref="B99:B100"/>
    <mergeCell ref="B97:B98"/>
    <mergeCell ref="B89:B90"/>
    <mergeCell ref="A28:A29"/>
    <mergeCell ref="A46:A47"/>
    <mergeCell ref="A26:A27"/>
    <mergeCell ref="A109:E109"/>
    <mergeCell ref="A106:B107"/>
    <mergeCell ref="C106:C107"/>
    <mergeCell ref="D106:D107"/>
    <mergeCell ref="E106:E107"/>
    <mergeCell ref="D126:D127"/>
    <mergeCell ref="B110:D112"/>
    <mergeCell ref="C126:C127"/>
    <mergeCell ref="D99:F99"/>
    <mergeCell ref="D89:F89"/>
    <mergeCell ref="D85:D86"/>
    <mergeCell ref="E85:E86"/>
    <mergeCell ref="F85:F86"/>
    <mergeCell ref="D58:F58"/>
    <mergeCell ref="C53:C54"/>
    <mergeCell ref="D53:D54"/>
    <mergeCell ref="F42:F43"/>
    <mergeCell ref="E42:E43"/>
    <mergeCell ref="D42:D43"/>
    <mergeCell ref="A42:B43"/>
    <mergeCell ref="C42:C43"/>
    <mergeCell ref="L58:O58"/>
    <mergeCell ref="H58:K58"/>
    <mergeCell ref="G58:G59"/>
    <mergeCell ref="C58:C59"/>
    <mergeCell ref="D69:F69"/>
    <mergeCell ref="G69:G70"/>
    <mergeCell ref="H69:K69"/>
    <mergeCell ref="L69:O69"/>
    <mergeCell ref="C69:C70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O53:O54"/>
    <mergeCell ref="N53:N54"/>
    <mergeCell ref="E53:E54"/>
    <mergeCell ref="M53:M54"/>
    <mergeCell ref="F53:F54"/>
    <mergeCell ref="L53:L54"/>
    <mergeCell ref="G53:G54"/>
    <mergeCell ref="K53:K54"/>
    <mergeCell ref="H53:H54"/>
    <mergeCell ref="J53:J54"/>
    <mergeCell ref="I53:I54"/>
    <mergeCell ref="D48:F48"/>
    <mergeCell ref="G48:G49"/>
    <mergeCell ref="H48:K48"/>
    <mergeCell ref="L48:O48"/>
    <mergeCell ref="O42:O43"/>
    <mergeCell ref="N42:N43"/>
    <mergeCell ref="M42:M43"/>
    <mergeCell ref="L42:L43"/>
    <mergeCell ref="K42:K43"/>
    <mergeCell ref="J42:J43"/>
    <mergeCell ref="I42:I43"/>
    <mergeCell ref="H42:H43"/>
    <mergeCell ref="G42:G43"/>
    <mergeCell ref="F31:F32"/>
    <mergeCell ref="E31:E32"/>
    <mergeCell ref="D31:D32"/>
    <mergeCell ref="C31:C32"/>
    <mergeCell ref="A31:B32"/>
    <mergeCell ref="A34:A35"/>
    <mergeCell ref="B34:B35"/>
    <mergeCell ref="H36:K36"/>
    <mergeCell ref="L36:O36"/>
    <mergeCell ref="D36:F36"/>
    <mergeCell ref="G36:G37"/>
    <mergeCell ref="O31:O32"/>
    <mergeCell ref="N31:N32"/>
    <mergeCell ref="M31:M32"/>
    <mergeCell ref="L31:L32"/>
    <mergeCell ref="K31:K32"/>
    <mergeCell ref="J31:J32"/>
    <mergeCell ref="I31:I32"/>
    <mergeCell ref="H31:H32"/>
    <mergeCell ref="G31:G32"/>
    <mergeCell ref="F20:F21"/>
    <mergeCell ref="E20:E21"/>
    <mergeCell ref="D20:D21"/>
    <mergeCell ref="C20:C21"/>
    <mergeCell ref="C26:C27"/>
    <mergeCell ref="D26:F26"/>
    <mergeCell ref="G26:G27"/>
    <mergeCell ref="H26:K26"/>
    <mergeCell ref="L26:O26"/>
    <mergeCell ref="O20:O21"/>
    <mergeCell ref="N20:N21"/>
    <mergeCell ref="M20:M21"/>
    <mergeCell ref="L20:L21"/>
    <mergeCell ref="K20:K21"/>
    <mergeCell ref="J20:J21"/>
    <mergeCell ref="I20:I21"/>
    <mergeCell ref="H20:H21"/>
    <mergeCell ref="G20:G21"/>
    <mergeCell ref="H14:K14"/>
    <mergeCell ref="L14:O14"/>
    <mergeCell ref="A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2:A13"/>
    <mergeCell ref="B12:B13"/>
    <mergeCell ref="A14:A15"/>
    <mergeCell ref="B14:B15"/>
    <mergeCell ref="C12:C13"/>
    <mergeCell ref="C14:C15"/>
    <mergeCell ref="D12:D13"/>
    <mergeCell ref="F12:F13"/>
    <mergeCell ref="E11:F11"/>
    <mergeCell ref="H4:K4"/>
    <mergeCell ref="L4:O4"/>
    <mergeCell ref="O9:O10"/>
    <mergeCell ref="N11:O11"/>
    <mergeCell ref="N12:O13"/>
    <mergeCell ref="M12:M13"/>
    <mergeCell ref="L12:L13"/>
    <mergeCell ref="K12:K13"/>
    <mergeCell ref="J12:J13"/>
    <mergeCell ref="H12:I13"/>
    <mergeCell ref="B2:B3"/>
    <mergeCell ref="A2:A3"/>
    <mergeCell ref="C2:C3"/>
    <mergeCell ref="D2:D3"/>
    <mergeCell ref="A4:A5"/>
    <mergeCell ref="B4:B5"/>
    <mergeCell ref="C4:C5"/>
    <mergeCell ref="D4:F4"/>
    <mergeCell ref="G4:G5"/>
    <mergeCell ref="N1:O1"/>
    <mergeCell ref="E1:F1"/>
    <mergeCell ref="N2:O3"/>
    <mergeCell ref="M2:M3"/>
    <mergeCell ref="L2:L3"/>
    <mergeCell ref="K2:K3"/>
    <mergeCell ref="J2:J3"/>
    <mergeCell ref="H2:I3"/>
    <mergeCell ref="G2:G3"/>
    <mergeCell ref="F2:F3"/>
  </mergeCells>
  <pageMargins left="0.25" right="0.25" top="0.75" bottom="0.75" header="0.30000001192092901" footer="0.30000001192092901"/>
  <pageSetup paperSize="9" scale="90" orientation="landscape" r:id="rId1"/>
  <rowBreaks count="5" manualBreakCount="5">
    <brk id="22" max="16383" man="1"/>
    <brk id="44" max="16383" man="1"/>
    <brk id="65" max="16383" man="1"/>
    <brk id="86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2025-05-16T22:13:53Z</cp:lastPrinted>
  <dcterms:created xsi:type="dcterms:W3CDTF">2025-04-19T09:44:01Z</dcterms:created>
  <dcterms:modified xsi:type="dcterms:W3CDTF">2025-05-16T22:13:56Z</dcterms:modified>
</cp:coreProperties>
</file>