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24" windowWidth="18876" windowHeight="656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158" i="1" l="1"/>
  <c r="I158" i="1"/>
  <c r="G158" i="1"/>
  <c r="E158" i="1"/>
  <c r="E157" i="1"/>
  <c r="E156" i="1"/>
  <c r="E155" i="1"/>
  <c r="E154" i="1"/>
  <c r="E153" i="1"/>
  <c r="E152" i="1"/>
  <c r="E151" i="1"/>
  <c r="E150" i="1"/>
  <c r="J138" i="1"/>
  <c r="I138" i="1"/>
  <c r="O123" i="1"/>
  <c r="N123" i="1"/>
  <c r="M123" i="1"/>
  <c r="L123" i="1"/>
  <c r="K123" i="1"/>
  <c r="J123" i="1"/>
  <c r="I123" i="1"/>
  <c r="H123" i="1"/>
  <c r="G123" i="1"/>
  <c r="K157" i="1" s="1"/>
  <c r="F123" i="1"/>
  <c r="I157" i="1" s="1"/>
  <c r="E123" i="1"/>
  <c r="G157" i="1" s="1"/>
  <c r="D123" i="1"/>
  <c r="O109" i="1"/>
  <c r="N109" i="1"/>
  <c r="M109" i="1"/>
  <c r="L109" i="1"/>
  <c r="K109" i="1"/>
  <c r="J109" i="1"/>
  <c r="I109" i="1"/>
  <c r="H109" i="1"/>
  <c r="G109" i="1"/>
  <c r="K156" i="1" s="1"/>
  <c r="F109" i="1"/>
  <c r="I156" i="1" s="1"/>
  <c r="E109" i="1"/>
  <c r="G156" i="1" s="1"/>
  <c r="D109" i="1"/>
  <c r="O95" i="1"/>
  <c r="N95" i="1"/>
  <c r="M95" i="1"/>
  <c r="L95" i="1"/>
  <c r="K95" i="1"/>
  <c r="J95" i="1"/>
  <c r="I95" i="1"/>
  <c r="H95" i="1"/>
  <c r="G95" i="1"/>
  <c r="K155" i="1" s="1"/>
  <c r="F95" i="1"/>
  <c r="I155" i="1" s="1"/>
  <c r="E95" i="1"/>
  <c r="G155" i="1" s="1"/>
  <c r="D95" i="1"/>
  <c r="C95" i="1"/>
  <c r="O81" i="1"/>
  <c r="N81" i="1"/>
  <c r="M81" i="1"/>
  <c r="L81" i="1"/>
  <c r="K81" i="1"/>
  <c r="J81" i="1"/>
  <c r="I81" i="1"/>
  <c r="H81" i="1"/>
  <c r="G81" i="1"/>
  <c r="K154" i="1" s="1"/>
  <c r="F81" i="1"/>
  <c r="I154" i="1" s="1"/>
  <c r="E81" i="1"/>
  <c r="G154" i="1" s="1"/>
  <c r="D81" i="1"/>
  <c r="O67" i="1"/>
  <c r="N67" i="1"/>
  <c r="M67" i="1"/>
  <c r="L67" i="1"/>
  <c r="K67" i="1"/>
  <c r="J67" i="1"/>
  <c r="I67" i="1"/>
  <c r="H67" i="1"/>
  <c r="G67" i="1"/>
  <c r="K153" i="1" s="1"/>
  <c r="F67" i="1"/>
  <c r="I153" i="1" s="1"/>
  <c r="E67" i="1"/>
  <c r="G153" i="1" s="1"/>
  <c r="D67" i="1"/>
  <c r="C67" i="1"/>
  <c r="O53" i="1"/>
  <c r="N53" i="1"/>
  <c r="M53" i="1"/>
  <c r="L53" i="1"/>
  <c r="K53" i="1"/>
  <c r="J53" i="1"/>
  <c r="I53" i="1"/>
  <c r="H53" i="1"/>
  <c r="G53" i="1"/>
  <c r="K152" i="1" s="1"/>
  <c r="F53" i="1"/>
  <c r="I152" i="1" s="1"/>
  <c r="E53" i="1"/>
  <c r="G152" i="1" s="1"/>
  <c r="D53" i="1"/>
  <c r="O40" i="1"/>
  <c r="N40" i="1"/>
  <c r="M40" i="1"/>
  <c r="L40" i="1"/>
  <c r="K40" i="1"/>
  <c r="J40" i="1"/>
  <c r="I40" i="1"/>
  <c r="H40" i="1"/>
  <c r="G40" i="1"/>
  <c r="K151" i="1" s="1"/>
  <c r="F40" i="1"/>
  <c r="I151" i="1" s="1"/>
  <c r="E40" i="1"/>
  <c r="G151" i="1" s="1"/>
  <c r="D40" i="1"/>
  <c r="O27" i="1"/>
  <c r="N27" i="1"/>
  <c r="M27" i="1"/>
  <c r="L27" i="1"/>
  <c r="K27" i="1"/>
  <c r="J27" i="1"/>
  <c r="I27" i="1"/>
  <c r="H27" i="1"/>
  <c r="G27" i="1"/>
  <c r="K150" i="1" s="1"/>
  <c r="F27" i="1"/>
  <c r="I150" i="1" s="1"/>
  <c r="E27" i="1"/>
  <c r="G150" i="1" s="1"/>
  <c r="D27" i="1"/>
  <c r="O13" i="1"/>
  <c r="N13" i="1"/>
  <c r="M13" i="1"/>
  <c r="L13" i="1"/>
  <c r="K13" i="1"/>
  <c r="J13" i="1"/>
  <c r="I13" i="1"/>
  <c r="H13" i="1"/>
  <c r="G13" i="1"/>
  <c r="K149" i="1" s="1"/>
  <c r="F13" i="1"/>
  <c r="E13" i="1"/>
  <c r="G149" i="1" s="1"/>
  <c r="G159" i="1" s="1"/>
  <c r="G160" i="1" s="1"/>
  <c r="D13" i="1"/>
  <c r="E149" i="1" s="1"/>
  <c r="E159" i="1" s="1"/>
  <c r="E160" i="1" s="1"/>
  <c r="C13" i="1"/>
  <c r="I159" i="1" l="1"/>
  <c r="I160" i="1" s="1"/>
  <c r="K159" i="1"/>
  <c r="K160" i="1" s="1"/>
</calcChain>
</file>

<file path=xl/sharedStrings.xml><?xml version="1.0" encoding="utf-8"?>
<sst xmlns="http://schemas.openxmlformats.org/spreadsheetml/2006/main" count="393" uniqueCount="139">
  <si>
    <r>
      <rPr>
        <b/>
        <sz val="14"/>
        <color rgb="FF333333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</si>
  <si>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первый</t>
  </si>
  <si>
    <r>
      <rPr>
        <b/>
        <sz val="10"/>
        <color rgb="FF333333"/>
        <rFont val="Times New Roman"/>
      </rPr>
      <t xml:space="preserve">Неделя: </t>
    </r>
  </si>
  <si>
    <r>
      <rPr>
        <sz val="11"/>
        <rFont val="Times New Roman"/>
      </rPr>
      <t>первая</t>
    </r>
  </si>
  <si>
    <r>
      <rPr>
        <b/>
        <sz val="9"/>
        <rFont val="Times New Roman"/>
      </rPr>
      <t>№ рец.</t>
    </r>
  </si>
  <si>
    <r>
      <rPr>
        <b/>
        <sz val="9"/>
        <rFont val="Times New Roman"/>
      </rPr>
      <t>Приём пищи, наименование блюда</t>
    </r>
  </si>
  <si>
    <r>
      <rPr>
        <b/>
        <sz val="9"/>
        <rFont val="Times New Roman"/>
      </rPr>
      <t>Масса порции</t>
    </r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</si>
  <si>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</si>
  <si>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</si>
  <si>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</si>
  <si>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</si>
  <si>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</si>
  <si>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</si>
  <si>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</si>
  <si>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</si>
  <si>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</si>
  <si>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</si>
  <si>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</si>
  <si>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</si>
  <si>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</si>
  <si>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</si>
  <si>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</si>
  <si>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r>
      <rPr>
        <b/>
        <sz val="11"/>
        <color theme="1"/>
        <rFont val="Times New Roman"/>
      </rPr>
      <t>Салат из моркови с сахаром</t>
    </r>
  </si>
  <si>
    <t>-</t>
  </si>
  <si>
    <t xml:space="preserve"> Суп с бобовыми (горох) на кур.бульоне</t>
  </si>
  <si>
    <t>0,19</t>
  </si>
  <si>
    <t>0,64</t>
  </si>
  <si>
    <t>14,24</t>
  </si>
  <si>
    <t>33,9</t>
  </si>
  <si>
    <t>61,1</t>
  </si>
  <si>
    <t>23,7</t>
  </si>
  <si>
    <t>1,7</t>
  </si>
  <si>
    <r>
      <rPr>
        <b/>
        <sz val="11"/>
        <color theme="1"/>
        <rFont val="Times New Roman"/>
      </rPr>
      <t>Гуляш из говядины 50/40</t>
    </r>
  </si>
  <si>
    <t>Рис отварной</t>
  </si>
  <si>
    <r>
      <rPr>
        <sz val="10"/>
        <color theme="1"/>
        <rFont val="Times New Roman"/>
      </rPr>
      <t>0,03</t>
    </r>
  </si>
  <si>
    <r>
      <rPr>
        <sz val="10"/>
        <color theme="1"/>
        <rFont val="Times New Roman"/>
      </rPr>
      <t>0,28</t>
    </r>
  </si>
  <si>
    <r>
      <rPr>
        <sz val="10"/>
        <color theme="1"/>
        <rFont val="Times New Roman"/>
      </rPr>
      <t>1,37</t>
    </r>
  </si>
  <si>
    <r>
      <rPr>
        <sz val="10"/>
        <color theme="1"/>
        <rFont val="Times New Roman"/>
      </rPr>
      <t>60,95</t>
    </r>
  </si>
  <si>
    <r>
      <rPr>
        <sz val="10"/>
        <color theme="1"/>
        <rFont val="Times New Roman"/>
      </rPr>
      <t>16,34</t>
    </r>
  </si>
  <si>
    <t>0,53</t>
  </si>
  <si>
    <r>
      <rPr>
        <b/>
        <sz val="11"/>
        <rFont val="Times New Roman"/>
      </rPr>
      <t>Сок фруктовый</t>
    </r>
  </si>
  <si>
    <r>
      <rPr>
        <b/>
        <sz val="10"/>
        <rFont val="Times New Roman"/>
      </rPr>
      <t>б/н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</si>
  <si>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</si>
  <si>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1"/>
        <rFont val="Times New Roman"/>
      </rPr>
      <t>Хлеб ржаной</t>
    </r>
  </si>
  <si>
    <r>
      <rPr>
        <b/>
        <sz val="11"/>
        <color theme="1"/>
        <rFont val="Times New Roman"/>
      </rPr>
      <t>Соль иодированная</t>
    </r>
  </si>
  <si>
    <r>
      <rPr>
        <b/>
        <sz val="10"/>
        <rFont val="Times New Roman"/>
      </rPr>
      <t>ИТОГО</t>
    </r>
  </si>
  <si>
    <r>
      <rPr>
        <b/>
        <sz val="10"/>
        <color rgb="FF333333"/>
        <rFont val="Times New Roman"/>
      </rPr>
      <t xml:space="preserve">День: </t>
    </r>
  </si>
  <si>
    <r>
      <rPr>
        <sz val="11"/>
        <rFont val="Times New Roman"/>
      </rPr>
      <t>второй</t>
    </r>
  </si>
  <si>
    <t>35*</t>
  </si>
  <si>
    <r>
      <rPr>
        <b/>
        <sz val="11"/>
        <rFont val="Times New Roman"/>
      </rPr>
      <t>Салат из свеклы  с черносливом</t>
    </r>
  </si>
  <si>
    <r>
      <rPr>
        <b/>
        <sz val="11"/>
        <rFont val="Times New Roman"/>
      </rPr>
      <t>Щи из  свежей капусты  на курином бульоне</t>
    </r>
  </si>
  <si>
    <t>Шницель из мяса птицы с красным соусом  60/40</t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</si>
  <si>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</si>
  <si>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color theme="1"/>
        <rFont val="Times New Roman"/>
      </rPr>
      <t>Компот из сухофруктов</t>
    </r>
  </si>
  <si>
    <r>
      <rPr>
        <b/>
        <sz val="11"/>
        <rFont val="Times New Roman"/>
      </rPr>
      <t>Соль иодированная</t>
    </r>
  </si>
  <si>
    <r>
      <rPr>
        <sz val="11"/>
        <rFont val="Times New Roman"/>
      </rPr>
      <t>третий</t>
    </r>
  </si>
  <si>
    <t>45/47</t>
  </si>
  <si>
    <r>
      <rPr>
        <b/>
        <sz val="11"/>
        <rFont val="Times New Roman"/>
      </rPr>
      <t>Салат из свежей капусты или квашеной</t>
    </r>
  </si>
  <si>
    <t>Рассольник ленинградский  на мясном бульоне</t>
  </si>
  <si>
    <t>Жаркое по-домашнему с мясом свинины</t>
  </si>
  <si>
    <r>
      <rPr>
        <b/>
        <sz val="11"/>
        <rFont val="Times New Roman"/>
      </rPr>
      <t>Компот из свежих плодов</t>
    </r>
  </si>
  <si>
    <t>соль иодированная</t>
  </si>
  <si>
    <r>
      <rPr>
        <sz val="11"/>
        <rFont val="Times New Roman"/>
      </rPr>
      <t>четвертый</t>
    </r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</si>
  <si>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</si>
  <si>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>Суп овощной с фрикадельками  на  мясном бульоне</t>
    </r>
  </si>
  <si>
    <r>
      <rPr>
        <b/>
        <sz val="11"/>
        <rFont val="Times New Roman"/>
      </rPr>
      <t>Плов из свинины</t>
    </r>
  </si>
  <si>
    <r>
      <rPr>
        <sz val="11"/>
        <rFont val="Times New Roman"/>
      </rPr>
      <t>пятый</t>
    </r>
  </si>
  <si>
    <r>
      <rPr>
        <b/>
        <sz val="11"/>
        <rFont val="Times New Roman"/>
      </rPr>
      <t xml:space="preserve">Борщ с картофелем и капустой  на мясном бульоне </t>
    </r>
  </si>
  <si>
    <t xml:space="preserve">Гуляш из отварной говядины 50/40 </t>
  </si>
  <si>
    <r>
      <rPr>
        <b/>
        <sz val="11"/>
        <rFont val="Times New Roman"/>
      </rPr>
      <t>Картофельное пюре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</si>
  <si>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</si>
  <si>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0"/>
        <rFont val="Times New Roman"/>
      </rPr>
      <t>ИТОГО:</t>
    </r>
  </si>
  <si>
    <r>
      <rPr>
        <sz val="11"/>
        <rFont val="Times New Roman"/>
      </rPr>
      <t>шестой</t>
    </r>
  </si>
  <si>
    <t xml:space="preserve">                                                           </t>
  </si>
  <si>
    <r>
      <rPr>
        <sz val="11"/>
        <rFont val="Times New Roman"/>
      </rPr>
      <t>вторая</t>
    </r>
  </si>
  <si>
    <r>
      <rPr>
        <b/>
        <sz val="11"/>
        <rFont val="Times New Roman"/>
      </rPr>
      <t>Салат из свеклы  с растительным маслом и зеленым горошком</t>
    </r>
  </si>
  <si>
    <t>Рассольник по-Ленинградски на кур.бульоне</t>
  </si>
  <si>
    <t>Тефтели  куриные с соусом рец. № 333 (60/40)</t>
  </si>
  <si>
    <t xml:space="preserve">Макароны отварные со сливочным маслом </t>
  </si>
  <si>
    <r>
      <rPr>
        <sz val="11"/>
        <rFont val="Times New Roman"/>
      </rPr>
      <t xml:space="preserve">                 седьмой</t>
    </r>
  </si>
  <si>
    <r>
      <rPr>
        <b/>
        <sz val="11"/>
        <color theme="1"/>
        <rFont val="Times New Roman"/>
      </rPr>
      <t>Салат из моркови с яблоком</t>
    </r>
  </si>
  <si>
    <r>
      <rPr>
        <b/>
        <sz val="11"/>
        <rFont val="Times New Roman"/>
      </rPr>
      <t xml:space="preserve">Борщ с картофелем и капустой  на мясном бульоне </t>
    </r>
  </si>
  <si>
    <t>306**</t>
  </si>
  <si>
    <t>Биточки рубленные  из птицы паровые 60/40</t>
  </si>
  <si>
    <t>Каша рассыпчатая гречневая</t>
  </si>
  <si>
    <r>
      <rPr>
        <sz val="11"/>
        <rFont val="Times New Roman"/>
      </rPr>
      <t xml:space="preserve">восьмой </t>
    </r>
  </si>
  <si>
    <t>Ъ</t>
  </si>
  <si>
    <t>Суп овощной на мясном бульоне с фрикадельками</t>
  </si>
  <si>
    <r>
      <rPr>
        <b/>
        <sz val="11"/>
        <rFont val="Times New Roman"/>
      </rPr>
      <t>Жаркое по-домашнему с мясом свинины</t>
    </r>
  </si>
  <si>
    <t>Чай с лимоном и сахаром 180/5</t>
  </si>
  <si>
    <t>б/н</t>
  </si>
  <si>
    <t>Фруктовое пюре "Фрутто НяНя"</t>
  </si>
  <si>
    <r>
      <rPr>
        <sz val="11"/>
        <rFont val="Times New Roman"/>
      </rPr>
      <t>девятый</t>
    </r>
  </si>
  <si>
    <r>
      <rPr>
        <b/>
        <sz val="11"/>
        <rFont val="Times New Roman"/>
      </rPr>
      <t>Салат из свеклы  с яблоком на растительном масле</t>
    </r>
  </si>
  <si>
    <t>Щи из свежей капусты с картофелем на мясном бульоне со сметаной</t>
  </si>
  <si>
    <t>Мясо тушеное (свинина 60/40)</t>
  </si>
  <si>
    <r>
      <rPr>
        <b/>
        <sz val="11"/>
        <rFont val="Times New Roman"/>
      </rPr>
      <t>Рис отварной</t>
    </r>
  </si>
  <si>
    <t>0,03</t>
  </si>
  <si>
    <t>0,28</t>
  </si>
  <si>
    <t>1,37</t>
  </si>
  <si>
    <t>60,95</t>
  </si>
  <si>
    <t>16,34</t>
  </si>
  <si>
    <t>Компот из свежих плодов</t>
  </si>
  <si>
    <r>
      <rPr>
        <sz val="10"/>
        <rFont val="Times New Roman"/>
      </rPr>
      <t>День:</t>
    </r>
  </si>
  <si>
    <r>
      <rPr>
        <sz val="11"/>
        <rFont val="Times New Roman"/>
      </rPr>
      <t xml:space="preserve">              десятый</t>
    </r>
  </si>
  <si>
    <r>
      <rPr>
        <sz val="10"/>
        <rFont val="Times New Roman"/>
      </rPr>
      <t>Неделя</t>
    </r>
  </si>
  <si>
    <r>
      <rPr>
        <sz val="11"/>
        <rFont val="Times New Roman"/>
      </rPr>
      <t xml:space="preserve">              вторая</t>
    </r>
  </si>
  <si>
    <r>
      <rPr>
        <b/>
        <sz val="11"/>
        <rFont val="Times New Roman"/>
      </rPr>
      <t>Салат из белокочанной капусты с яблоком</t>
    </r>
  </si>
  <si>
    <r>
      <rPr>
        <b/>
        <sz val="11"/>
        <rFont val="Times New Roman"/>
      </rPr>
      <t>Рассольник по -Ленинградски на мясном бульоне</t>
    </r>
  </si>
  <si>
    <r>
      <rPr>
        <b/>
        <sz val="11"/>
        <rFont val="Times New Roman"/>
      </rPr>
      <t xml:space="preserve">Котлета или биточек рыбные  </t>
    </r>
  </si>
  <si>
    <r>
      <rPr>
        <b/>
        <sz val="11"/>
        <rFont val="Times New Roman"/>
      </rPr>
      <t>Соус сметанный с томатом и луком</t>
    </r>
  </si>
  <si>
    <r>
      <rPr>
        <b/>
        <sz val="11"/>
        <rFont val="Times New Roman"/>
      </rPr>
      <t>Картофельное пюре</t>
    </r>
  </si>
  <si>
    <t>ИТОГО:</t>
  </si>
  <si>
    <r>
      <rPr>
        <sz val="12"/>
        <color rgb="FF000000"/>
        <rFont val="Times New Roman"/>
      </rPr>
      <t> </t>
    </r>
  </si>
  <si>
    <t>Примечание:</t>
  </si>
  <si>
    <r>
      <rPr>
        <sz val="12"/>
        <color rgb="FF000000"/>
        <rFont val="Times New Roman"/>
      </rPr>
      <t>Технологическая карта № 35 Наименование изделия: Салат из свеклы с черносливом 1 сп</t>
    </r>
  </si>
  <si>
    <r>
      <rPr>
        <sz val="12"/>
        <color rgb="FF000000"/>
        <rFont val="Times New Roman"/>
      </rPr>
      <t>Номер рецептуры: 19</t>
    </r>
  </si>
  <si>
    <r>
      <rPr>
        <sz val="12"/>
        <color rgb="FF000000"/>
        <rFont val="Times New Roman"/>
      </rPr>
      <t>Наименование  сборника рецептур: Методические материалы «Организация детского питания в дошкольных учреждениях» под ред. академика</t>
    </r>
  </si>
  <si>
    <r>
      <rPr>
        <sz val="12"/>
        <color rgb="FF000000"/>
        <rFont val="Times New Roman"/>
      </rPr>
      <t>РАЕН доктора мед. наук И.Я.Конь.</t>
    </r>
  </si>
  <si>
    <t xml:space="preserve">                                                    Основные показатели              дни по меню</t>
  </si>
  <si>
    <t>пищевые вещества (г)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</si>
  <si>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</si>
  <si>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</si>
  <si>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</si>
  <si>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</si>
  <si>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</si>
  <si>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</si>
  <si>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</si>
  <si>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</si>
  <si>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</si>
  <si>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</si>
  <si>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</si>
  <si>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 день(прием пищи -обед)</t>
  </si>
  <si>
    <t xml:space="preserve">Обед составляет 30% от  дневной нормы </t>
  </si>
  <si>
    <t xml:space="preserve">30% от нормы 77 г составляет 23,1 г  </t>
  </si>
  <si>
    <t xml:space="preserve">30% от дневной нормы 79 г составляет 23.7 г </t>
  </si>
  <si>
    <t>30% от дневной нормы 335 г составляет 100.5 г</t>
  </si>
  <si>
    <t xml:space="preserve">30% от дневной нормы 2350 ккал составляет 705 ккал  </t>
  </si>
  <si>
    <t>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</si>
</sst>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[$₽-419];\-#,##0.00[$₽-419]"/>
    <numFmt numFmtId="166" formatCode="#,##0[$р.-419];\-#,##0[$р.-419]"/>
  </numFmts>
  <fonts count="31"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rgb="FF333333"/>
      <name val="Times New Roman"/>
    </font>
    <font>
      <sz val="11"/>
      <name val="Times New Roman"/>
    </font>
    <font>
      <b/>
      <sz val="10"/>
      <color rgb="FF333333"/>
      <name val="Times New Roman"/>
    </font>
    <font>
      <b/>
      <sz val="9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Calibri"/>
      <scheme val="minor"/>
    </font>
    <font>
      <b/>
      <sz val="11"/>
      <color theme="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</font>
    <font>
      <b/>
      <sz val="10"/>
      <name val="Times New Roman"/>
    </font>
    <font>
      <b/>
      <sz val="11"/>
      <name val="Times New Roman"/>
    </font>
    <font>
      <b/>
      <sz val="12"/>
      <name val="Times New Roman"/>
    </font>
    <font>
      <sz val="10"/>
      <name val="Times New Roman"/>
    </font>
    <font>
      <b/>
      <sz val="10"/>
      <name val="Times New Roman"/>
    </font>
    <font>
      <b/>
      <sz val="11"/>
      <name val="Times New Roman"/>
    </font>
    <font>
      <b/>
      <sz val="12"/>
      <name val="Times New Roman"/>
    </font>
    <font>
      <b/>
      <i/>
      <sz val="11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i/>
      <sz val="11"/>
      <color theme="1"/>
      <name val="Calibri"/>
      <scheme val="minor"/>
    </font>
    <font>
      <sz val="11"/>
      <color theme="1"/>
      <name val="Ani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34998626667073579"/>
        <bgColor indexed="65"/>
      </patternFill>
    </fill>
    <fill>
      <patternFill patternType="solid">
        <fgColor rgb="FFA6A6A6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45066682943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1">
    <xf numFmtId="0" fontId="1" fillId="0" borderId="0" xfId="0" applyNumberFormat="1" applyFont="1"/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justify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vertical="center" wrapText="1"/>
    </xf>
    <xf numFmtId="0" fontId="8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wrapText="1"/>
    </xf>
    <xf numFmtId="0" fontId="12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4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15" fillId="3" borderId="2" xfId="0" applyNumberFormat="1" applyFont="1" applyFill="1" applyBorder="1" applyAlignment="1">
      <alignment horizontal="center" vertical="center" wrapText="1"/>
    </xf>
    <xf numFmtId="166" fontId="16" fillId="3" borderId="2" xfId="0" applyNumberFormat="1" applyFont="1" applyFill="1" applyBorder="1" applyAlignment="1">
      <alignment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vertical="center" wrapText="1"/>
    </xf>
    <xf numFmtId="0" fontId="21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2" fontId="18" fillId="0" borderId="9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vertical="center" wrapText="1"/>
    </xf>
    <xf numFmtId="0" fontId="15" fillId="4" borderId="2" xfId="0" applyNumberFormat="1" applyFont="1" applyFill="1" applyBorder="1" applyAlignment="1">
      <alignment vertical="center" wrapText="1"/>
    </xf>
    <xf numFmtId="0" fontId="18" fillId="4" borderId="2" xfId="0" applyNumberFormat="1" applyFont="1" applyFill="1" applyBorder="1" applyAlignment="1">
      <alignment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164" fontId="18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22" fillId="4" borderId="2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0" fontId="24" fillId="0" borderId="2" xfId="0" applyNumberFormat="1" applyFont="1" applyBorder="1" applyAlignment="1">
      <alignment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18" fillId="0" borderId="1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7" fillId="0" borderId="1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27" fillId="0" borderId="0" xfId="0" applyNumberFormat="1" applyFont="1" applyAlignment="1">
      <alignment horizontal="left"/>
    </xf>
    <xf numFmtId="0" fontId="13" fillId="0" borderId="0" xfId="0" applyNumberFormat="1" applyFont="1"/>
    <xf numFmtId="0" fontId="29" fillId="0" borderId="0" xfId="0" applyNumberFormat="1" applyFont="1"/>
    <xf numFmtId="0" fontId="13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0" fontId="5" fillId="2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22" xfId="0" applyNumberFormat="1" applyFont="1" applyBorder="1" applyAlignment="1">
      <alignment horizontal="center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/>
    </xf>
    <xf numFmtId="0" fontId="13" fillId="0" borderId="3" xfId="0" applyNumberFormat="1" applyFont="1" applyBorder="1" applyAlignment="1">
      <alignment horizontal="center"/>
    </xf>
    <xf numFmtId="0" fontId="13" fillId="0" borderId="4" xfId="0" applyNumberFormat="1" applyFont="1" applyBorder="1" applyAlignment="1">
      <alignment horizontal="center"/>
    </xf>
    <xf numFmtId="0" fontId="28" fillId="0" borderId="2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left" vertical="top" wrapText="1"/>
    </xf>
    <xf numFmtId="0" fontId="13" fillId="0" borderId="20" xfId="0" applyNumberFormat="1" applyFont="1" applyBorder="1" applyAlignment="1">
      <alignment horizontal="left" vertical="top" wrapText="1"/>
    </xf>
    <xf numFmtId="0" fontId="13" fillId="0" borderId="21" xfId="0" applyNumberFormat="1" applyFont="1" applyBorder="1" applyAlignment="1">
      <alignment horizontal="left" vertical="top" wrapText="1"/>
    </xf>
    <xf numFmtId="0" fontId="13" fillId="0" borderId="22" xfId="0" applyNumberFormat="1" applyFont="1" applyBorder="1" applyAlignment="1">
      <alignment horizontal="left" vertical="top" wrapText="1"/>
    </xf>
    <xf numFmtId="0" fontId="13" fillId="0" borderId="23" xfId="0" applyNumberFormat="1" applyFont="1" applyBorder="1" applyAlignment="1">
      <alignment horizontal="left" vertical="top" wrapText="1"/>
    </xf>
    <xf numFmtId="0" fontId="13" fillId="0" borderId="24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1" xfId="0" applyNumberFormat="1" applyFont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3" fillId="0" borderId="17" xfId="0" applyNumberFormat="1" applyFont="1" applyBorder="1" applyAlignment="1">
      <alignment horizontal="left" vertical="top"/>
    </xf>
    <xf numFmtId="0" fontId="13" fillId="0" borderId="18" xfId="0" applyNumberFormat="1" applyFont="1" applyBorder="1" applyAlignment="1">
      <alignment horizontal="left" vertical="top"/>
    </xf>
    <xf numFmtId="0" fontId="13" fillId="0" borderId="19" xfId="0" applyNumberFormat="1" applyFont="1" applyBorder="1" applyAlignment="1">
      <alignment horizontal="left" vertical="top"/>
    </xf>
    <xf numFmtId="0" fontId="13" fillId="0" borderId="1" xfId="0" applyNumberFormat="1" applyFont="1" applyBorder="1" applyAlignment="1">
      <alignment horizontal="left"/>
    </xf>
    <xf numFmtId="0" fontId="13" fillId="0" borderId="25" xfId="0" applyNumberFormat="1" applyFont="1" applyBorder="1" applyAlignment="1">
      <alignment horizontal="left"/>
    </xf>
    <xf numFmtId="0" fontId="13" fillId="0" borderId="26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horizontal="left"/>
    </xf>
    <xf numFmtId="0" fontId="13" fillId="0" borderId="3" xfId="0" applyNumberFormat="1" applyFont="1" applyBorder="1" applyAlignment="1">
      <alignment horizontal="left"/>
    </xf>
    <xf numFmtId="0" fontId="13" fillId="0" borderId="4" xfId="0" applyNumberFormat="1" applyFont="1" applyBorder="1" applyAlignment="1">
      <alignment horizontal="left"/>
    </xf>
    <xf numFmtId="0" fontId="13" fillId="0" borderId="20" xfId="0" applyNumberFormat="1" applyFont="1" applyBorder="1" applyAlignment="1">
      <alignment horizontal="center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tabSelected="1" workbookViewId="0"/>
  </sheetViews>
  <sheetFormatPr defaultColWidth="9.109375" defaultRowHeight="14.4"/>
  <cols>
    <col min="1" max="1" width="8.33203125" customWidth="1"/>
    <col min="2" max="2" width="27.44140625" customWidth="1"/>
    <col min="3" max="3" width="9.21875" customWidth="1"/>
    <col min="4" max="4" width="8.33203125" customWidth="1"/>
    <col min="5" max="5" width="11" bestFit="1" customWidth="1"/>
    <col min="6" max="6" width="8.6640625" customWidth="1"/>
    <col min="7" max="7" width="11" bestFit="1" customWidth="1"/>
    <col min="8" max="8" width="8.88671875" customWidth="1"/>
    <col min="9" max="9" width="7.77734375" customWidth="1"/>
    <col min="10" max="10" width="6.77734375" customWidth="1"/>
    <col min="11" max="11" width="8.6640625" customWidth="1"/>
    <col min="12" max="12" width="9.109375" customWidth="1"/>
    <col min="13" max="14" width="9.33203125" customWidth="1"/>
    <col min="15" max="15" width="9.88671875" customWidth="1"/>
  </cols>
  <sheetData>
    <row r="1" spans="1:15" ht="17.399999999999999">
      <c r="A1" s="1" t="s">
        <v>0</v>
      </c>
      <c r="B1" s="86" t="s">
        <v>1</v>
      </c>
      <c r="C1" s="86"/>
    </row>
    <row r="2" spans="1:15">
      <c r="A2" s="3" t="s">
        <v>2</v>
      </c>
      <c r="B2" s="86" t="s">
        <v>3</v>
      </c>
      <c r="C2" s="86"/>
      <c r="H2" s="90"/>
      <c r="I2" s="90"/>
    </row>
    <row r="3" spans="1:15" ht="15" customHeight="1">
      <c r="A3" s="84" t="s">
        <v>4</v>
      </c>
      <c r="B3" s="84" t="s">
        <v>5</v>
      </c>
      <c r="C3" s="84" t="s">
        <v>6</v>
      </c>
      <c r="D3" s="87" t="s">
        <v>7</v>
      </c>
      <c r="E3" s="88"/>
      <c r="F3" s="89"/>
      <c r="G3" s="84" t="s">
        <v>8</v>
      </c>
      <c r="H3" s="87" t="s">
        <v>9</v>
      </c>
      <c r="I3" s="88"/>
      <c r="J3" s="88"/>
      <c r="K3" s="89"/>
      <c r="L3" s="87" t="s">
        <v>10</v>
      </c>
      <c r="M3" s="88"/>
      <c r="N3" s="88"/>
      <c r="O3" s="89"/>
    </row>
    <row r="4" spans="1:15">
      <c r="A4" s="85"/>
      <c r="B4" s="85"/>
      <c r="C4" s="85"/>
      <c r="D4" s="4" t="s">
        <v>11</v>
      </c>
      <c r="E4" s="4" t="s">
        <v>12</v>
      </c>
      <c r="F4" s="4" t="s">
        <v>13</v>
      </c>
      <c r="G4" s="85"/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6" t="s">
        <v>19</v>
      </c>
      <c r="N4" s="6" t="s">
        <v>20</v>
      </c>
      <c r="O4" s="4" t="s">
        <v>21</v>
      </c>
    </row>
    <row r="5" spans="1:15" ht="15.6">
      <c r="A5" s="7">
        <v>62</v>
      </c>
      <c r="B5" s="8" t="s">
        <v>22</v>
      </c>
      <c r="C5" s="9">
        <v>60</v>
      </c>
      <c r="D5" s="10">
        <v>0.7</v>
      </c>
      <c r="E5" s="10">
        <v>0.06</v>
      </c>
      <c r="F5" s="10">
        <v>7.9</v>
      </c>
      <c r="G5" s="10">
        <v>49.02</v>
      </c>
      <c r="H5" s="11">
        <v>0.03</v>
      </c>
      <c r="I5" s="12">
        <v>2.0099999999999998</v>
      </c>
      <c r="J5" s="12" t="s">
        <v>23</v>
      </c>
      <c r="K5" s="12">
        <v>4.34</v>
      </c>
      <c r="L5" s="12">
        <v>15.5</v>
      </c>
      <c r="M5" s="13">
        <v>31.7</v>
      </c>
      <c r="N5" s="13">
        <v>21.6</v>
      </c>
      <c r="O5" s="12">
        <v>0.4</v>
      </c>
    </row>
    <row r="6" spans="1:15" ht="28.2">
      <c r="A6" s="14">
        <v>102</v>
      </c>
      <c r="B6" s="15" t="s">
        <v>24</v>
      </c>
      <c r="C6" s="16">
        <v>200</v>
      </c>
      <c r="D6" s="11">
        <v>5.49</v>
      </c>
      <c r="E6" s="11">
        <v>5.27</v>
      </c>
      <c r="F6" s="11">
        <v>16.54</v>
      </c>
      <c r="G6" s="11">
        <v>148.29</v>
      </c>
      <c r="H6" s="17" t="s">
        <v>25</v>
      </c>
      <c r="I6" s="17" t="s">
        <v>26</v>
      </c>
      <c r="J6" s="17" t="s">
        <v>23</v>
      </c>
      <c r="K6" s="17" t="s">
        <v>27</v>
      </c>
      <c r="L6" s="17" t="s">
        <v>28</v>
      </c>
      <c r="M6" s="17" t="s">
        <v>29</v>
      </c>
      <c r="N6" s="17" t="s">
        <v>30</v>
      </c>
      <c r="O6" s="17" t="s">
        <v>31</v>
      </c>
    </row>
    <row r="7" spans="1:15" ht="15.6">
      <c r="A7" s="18">
        <v>260</v>
      </c>
      <c r="B7" s="19" t="s">
        <v>32</v>
      </c>
      <c r="C7" s="20">
        <v>90</v>
      </c>
      <c r="D7" s="21">
        <v>13.1</v>
      </c>
      <c r="E7" s="21">
        <v>15.1</v>
      </c>
      <c r="F7" s="21">
        <v>3.1</v>
      </c>
      <c r="G7" s="21">
        <v>198.9</v>
      </c>
      <c r="H7" s="22">
        <v>0.03</v>
      </c>
      <c r="I7" s="21">
        <v>0.8</v>
      </c>
      <c r="J7" s="21"/>
      <c r="K7" s="21">
        <v>2.2999999999999998</v>
      </c>
      <c r="L7" s="21">
        <v>19.600000000000001</v>
      </c>
      <c r="M7" s="23">
        <v>138.69999999999999</v>
      </c>
      <c r="N7" s="13">
        <v>19.8</v>
      </c>
      <c r="O7" s="21">
        <v>2.7</v>
      </c>
    </row>
    <row r="8" spans="1:15" ht="15.6">
      <c r="A8" s="14">
        <v>304</v>
      </c>
      <c r="B8" s="24" t="s">
        <v>33</v>
      </c>
      <c r="C8" s="16">
        <v>150</v>
      </c>
      <c r="D8" s="11">
        <v>9.5</v>
      </c>
      <c r="E8" s="11">
        <v>5.37</v>
      </c>
      <c r="F8" s="11">
        <v>36.68</v>
      </c>
      <c r="G8" s="11">
        <v>209.7</v>
      </c>
      <c r="H8" s="17" t="s">
        <v>34</v>
      </c>
      <c r="I8" s="17"/>
      <c r="J8" s="17"/>
      <c r="K8" s="17" t="s">
        <v>35</v>
      </c>
      <c r="L8" s="17" t="s">
        <v>36</v>
      </c>
      <c r="M8" s="17" t="s">
        <v>37</v>
      </c>
      <c r="N8" s="17" t="s">
        <v>38</v>
      </c>
      <c r="O8" s="25" t="s">
        <v>39</v>
      </c>
    </row>
    <row r="9" spans="1:15" ht="15.6">
      <c r="A9" s="26">
        <v>389</v>
      </c>
      <c r="B9" s="27" t="s">
        <v>40</v>
      </c>
      <c r="C9" s="28">
        <v>180</v>
      </c>
      <c r="D9" s="29">
        <v>0.9</v>
      </c>
      <c r="E9" s="29">
        <v>0</v>
      </c>
      <c r="F9" s="29">
        <v>18.18</v>
      </c>
      <c r="G9" s="29">
        <v>76.319999999999993</v>
      </c>
      <c r="H9" s="29">
        <v>0.18</v>
      </c>
      <c r="I9" s="29">
        <v>5.4</v>
      </c>
      <c r="J9" s="30"/>
      <c r="K9" s="30">
        <v>0.18</v>
      </c>
      <c r="L9" s="29">
        <v>12.6</v>
      </c>
      <c r="M9" s="29">
        <v>12.6</v>
      </c>
      <c r="N9" s="29">
        <v>7.2</v>
      </c>
      <c r="O9" s="29">
        <v>2.52</v>
      </c>
    </row>
    <row r="10" spans="1:15" ht="15.6">
      <c r="A10" s="26" t="s">
        <v>41</v>
      </c>
      <c r="B10" s="31" t="s">
        <v>42</v>
      </c>
      <c r="C10" s="28">
        <v>30</v>
      </c>
      <c r="D10" s="11">
        <v>2.37</v>
      </c>
      <c r="E10" s="11">
        <v>0.3</v>
      </c>
      <c r="F10" s="11">
        <v>14.49</v>
      </c>
      <c r="G10" s="11">
        <v>70.14</v>
      </c>
      <c r="H10" s="11">
        <v>0.02</v>
      </c>
      <c r="I10" s="11"/>
      <c r="J10" s="11"/>
      <c r="K10" s="11">
        <v>0.39</v>
      </c>
      <c r="L10" s="11">
        <v>6.9</v>
      </c>
      <c r="M10" s="32">
        <v>26.1</v>
      </c>
      <c r="N10" s="32">
        <v>9.9</v>
      </c>
      <c r="O10" s="11">
        <v>0.33</v>
      </c>
    </row>
    <row r="11" spans="1:15" ht="20.85" customHeight="1">
      <c r="A11" s="26" t="s">
        <v>41</v>
      </c>
      <c r="B11" s="27" t="s">
        <v>43</v>
      </c>
      <c r="C11" s="28">
        <v>30</v>
      </c>
      <c r="D11" s="11">
        <v>1.4</v>
      </c>
      <c r="E11" s="11">
        <v>0.47</v>
      </c>
      <c r="F11" s="11">
        <v>7.8</v>
      </c>
      <c r="G11" s="11">
        <v>42</v>
      </c>
      <c r="H11" s="11">
        <v>0.04</v>
      </c>
      <c r="I11" s="11"/>
      <c r="J11" s="11"/>
      <c r="K11" s="11">
        <v>0.36</v>
      </c>
      <c r="L11" s="11">
        <v>9.1999999999999993</v>
      </c>
      <c r="M11" s="11">
        <v>42.4</v>
      </c>
      <c r="N11" s="11">
        <v>10</v>
      </c>
      <c r="O11" s="11"/>
    </row>
    <row r="12" spans="1:15">
      <c r="A12" s="14"/>
      <c r="B12" s="33" t="s">
        <v>44</v>
      </c>
      <c r="C12" s="14">
        <v>1</v>
      </c>
      <c r="D12" s="12"/>
      <c r="E12" s="12"/>
      <c r="F12" s="12"/>
      <c r="G12" s="12"/>
      <c r="H12" s="34"/>
      <c r="I12" s="12"/>
      <c r="J12" s="12"/>
      <c r="K12" s="12"/>
      <c r="L12" s="12"/>
      <c r="M12" s="12"/>
      <c r="N12" s="12"/>
      <c r="O12" s="12"/>
    </row>
    <row r="13" spans="1:15">
      <c r="A13" s="35" t="s">
        <v>45</v>
      </c>
      <c r="B13" s="36"/>
      <c r="C13" s="35">
        <f>SUM(C5:C12)</f>
        <v>741</v>
      </c>
      <c r="D13" s="35">
        <f>SUM(D5:D11)</f>
        <v>33.459999999999994</v>
      </c>
      <c r="E13" s="35">
        <f>SUM(E5:E12)</f>
        <v>26.57</v>
      </c>
      <c r="F13" s="35">
        <f>SUM(F5:F12)</f>
        <v>104.69</v>
      </c>
      <c r="G13" s="35">
        <f>SUM(G5:G11)</f>
        <v>794.37</v>
      </c>
      <c r="H13" s="35">
        <f>SUM(H5:H11)</f>
        <v>0.3</v>
      </c>
      <c r="I13" s="35">
        <f>SUM(I5:I10)</f>
        <v>8.2100000000000009</v>
      </c>
      <c r="J13" s="35">
        <f>SUM(J5:J12)</f>
        <v>0</v>
      </c>
      <c r="K13" s="35">
        <f>SUM(K5:K12)</f>
        <v>7.5699999999999994</v>
      </c>
      <c r="L13" s="35">
        <f>SUM(L5:L11)</f>
        <v>63.8</v>
      </c>
      <c r="M13" s="35">
        <f>SUM(M5:M12)</f>
        <v>251.49999999999997</v>
      </c>
      <c r="N13" s="35">
        <f>SUM(N5:N11)</f>
        <v>68.5</v>
      </c>
      <c r="O13" s="35">
        <f>SUM(O5:O11)</f>
        <v>5.95</v>
      </c>
    </row>
    <row r="15" spans="1:15">
      <c r="A15" s="3" t="s">
        <v>46</v>
      </c>
      <c r="B15" s="86" t="s">
        <v>47</v>
      </c>
      <c r="C15" s="86"/>
    </row>
    <row r="16" spans="1:15">
      <c r="A16" s="3" t="s">
        <v>2</v>
      </c>
      <c r="B16" s="86" t="s">
        <v>3</v>
      </c>
      <c r="C16" s="86"/>
      <c r="H16" s="90"/>
      <c r="I16" s="90"/>
    </row>
    <row r="17" spans="1:15">
      <c r="A17" s="87" t="s">
        <v>4</v>
      </c>
      <c r="B17" s="87" t="s">
        <v>5</v>
      </c>
      <c r="C17" s="87" t="s">
        <v>6</v>
      </c>
      <c r="D17" s="87" t="s">
        <v>7</v>
      </c>
      <c r="E17" s="88"/>
      <c r="F17" s="89"/>
      <c r="G17" s="87" t="s">
        <v>8</v>
      </c>
      <c r="H17" s="87" t="s">
        <v>9</v>
      </c>
      <c r="I17" s="88"/>
      <c r="J17" s="88"/>
      <c r="K17" s="89"/>
      <c r="L17" s="87" t="s">
        <v>10</v>
      </c>
      <c r="M17" s="88"/>
      <c r="N17" s="88"/>
      <c r="O17" s="89"/>
    </row>
    <row r="18" spans="1:15" ht="32.25" customHeight="1">
      <c r="A18" s="91"/>
      <c r="B18" s="91"/>
      <c r="C18" s="91"/>
      <c r="D18" s="5" t="s">
        <v>11</v>
      </c>
      <c r="E18" s="5" t="s">
        <v>12</v>
      </c>
      <c r="F18" s="5" t="s">
        <v>13</v>
      </c>
      <c r="G18" s="91"/>
      <c r="H18" s="5" t="s">
        <v>14</v>
      </c>
      <c r="I18" s="5" t="s">
        <v>15</v>
      </c>
      <c r="J18" s="5" t="s">
        <v>16</v>
      </c>
      <c r="K18" s="5" t="s">
        <v>17</v>
      </c>
      <c r="L18" s="5" t="s">
        <v>18</v>
      </c>
      <c r="M18" s="37" t="s">
        <v>19</v>
      </c>
      <c r="N18" s="37" t="s">
        <v>20</v>
      </c>
      <c r="O18" s="5" t="s">
        <v>21</v>
      </c>
    </row>
    <row r="19" spans="1:15" ht="27.45" customHeight="1">
      <c r="A19" s="38" t="s">
        <v>48</v>
      </c>
      <c r="B19" s="39" t="s">
        <v>49</v>
      </c>
      <c r="C19" s="40">
        <v>60</v>
      </c>
      <c r="D19" s="41">
        <v>0.72</v>
      </c>
      <c r="E19" s="41">
        <v>4.2</v>
      </c>
      <c r="F19" s="41">
        <v>14.5</v>
      </c>
      <c r="G19" s="41">
        <v>95.6</v>
      </c>
      <c r="H19" s="41">
        <v>0.01</v>
      </c>
      <c r="I19" s="41">
        <v>4.7</v>
      </c>
      <c r="J19" s="12"/>
      <c r="K19" s="41"/>
      <c r="L19" s="41">
        <v>27.5</v>
      </c>
      <c r="M19" s="42"/>
      <c r="N19" s="42"/>
      <c r="O19" s="41">
        <v>1.1000000000000001</v>
      </c>
    </row>
    <row r="20" spans="1:15" ht="27.6">
      <c r="A20" s="26">
        <v>88</v>
      </c>
      <c r="B20" s="27" t="s">
        <v>50</v>
      </c>
      <c r="C20" s="28">
        <v>200</v>
      </c>
      <c r="D20" s="43">
        <v>2.1</v>
      </c>
      <c r="E20" s="43">
        <v>4.12</v>
      </c>
      <c r="F20" s="43">
        <v>6.32</v>
      </c>
      <c r="G20" s="43">
        <v>99.8</v>
      </c>
      <c r="H20" s="43">
        <v>0.05</v>
      </c>
      <c r="I20" s="43">
        <v>12.6</v>
      </c>
      <c r="J20" s="11"/>
      <c r="K20" s="43">
        <v>1.88</v>
      </c>
      <c r="L20" s="43">
        <v>41</v>
      </c>
      <c r="M20" s="44">
        <v>39.200000000000003</v>
      </c>
      <c r="N20" s="44">
        <v>17.7</v>
      </c>
      <c r="O20" s="43">
        <v>0.7</v>
      </c>
    </row>
    <row r="21" spans="1:15" ht="27.6">
      <c r="A21" s="26">
        <v>267</v>
      </c>
      <c r="B21" s="27" t="s">
        <v>51</v>
      </c>
      <c r="C21" s="28">
        <v>100</v>
      </c>
      <c r="D21" s="43">
        <v>8.5</v>
      </c>
      <c r="E21" s="43">
        <v>11.6</v>
      </c>
      <c r="F21" s="43">
        <v>9.8000000000000007</v>
      </c>
      <c r="G21" s="43">
        <v>177.72</v>
      </c>
      <c r="H21" s="43">
        <v>0.02</v>
      </c>
      <c r="I21" s="11">
        <v>1.07</v>
      </c>
      <c r="J21" s="11">
        <v>69.819999999999993</v>
      </c>
      <c r="K21" s="43">
        <v>58.8</v>
      </c>
      <c r="L21" s="43">
        <v>118</v>
      </c>
      <c r="M21" s="44">
        <v>27</v>
      </c>
      <c r="N21" s="44">
        <v>24.9</v>
      </c>
      <c r="O21" s="43">
        <v>1.2</v>
      </c>
    </row>
    <row r="22" spans="1:15" ht="20.399999999999999" customHeight="1">
      <c r="A22" s="38">
        <v>309</v>
      </c>
      <c r="B22" s="39" t="s">
        <v>52</v>
      </c>
      <c r="C22" s="40">
        <v>150</v>
      </c>
      <c r="D22" s="41">
        <v>5.52</v>
      </c>
      <c r="E22" s="41">
        <v>4.5199999999999996</v>
      </c>
      <c r="F22" s="41">
        <v>26.45</v>
      </c>
      <c r="G22" s="41">
        <v>168.45</v>
      </c>
      <c r="H22" s="41">
        <v>0.06</v>
      </c>
      <c r="I22" s="41"/>
      <c r="J22" s="12"/>
      <c r="K22" s="12">
        <v>0.97</v>
      </c>
      <c r="L22" s="41">
        <v>4.8600000000000003</v>
      </c>
      <c r="M22" s="42">
        <v>37.17</v>
      </c>
      <c r="N22" s="42">
        <v>21.12</v>
      </c>
      <c r="O22" s="41">
        <v>1.1000000000000001</v>
      </c>
    </row>
    <row r="23" spans="1:15" ht="15.6">
      <c r="A23" s="18">
        <v>349</v>
      </c>
      <c r="B23" s="31" t="s">
        <v>53</v>
      </c>
      <c r="C23" s="45">
        <v>180</v>
      </c>
      <c r="D23" s="12">
        <v>1.04</v>
      </c>
      <c r="E23" s="12">
        <v>0.3</v>
      </c>
      <c r="F23" s="12">
        <v>42.5</v>
      </c>
      <c r="G23" s="12">
        <v>132.12</v>
      </c>
      <c r="H23" s="12">
        <v>0.02</v>
      </c>
      <c r="I23" s="12">
        <v>0.7</v>
      </c>
      <c r="J23" s="12"/>
      <c r="K23" s="12">
        <v>0.18</v>
      </c>
      <c r="L23" s="12">
        <v>5.3</v>
      </c>
      <c r="M23" s="13">
        <v>41.4</v>
      </c>
      <c r="N23" s="13">
        <v>29.7</v>
      </c>
      <c r="O23" s="12">
        <v>0.8</v>
      </c>
    </row>
    <row r="24" spans="1:15" ht="15.6">
      <c r="A24" s="26" t="s">
        <v>41</v>
      </c>
      <c r="B24" s="31" t="s">
        <v>42</v>
      </c>
      <c r="C24" s="28">
        <v>30</v>
      </c>
      <c r="D24" s="11">
        <v>2.37</v>
      </c>
      <c r="E24" s="11">
        <v>0.3</v>
      </c>
      <c r="F24" s="11">
        <v>14.49</v>
      </c>
      <c r="G24" s="11">
        <v>70.14</v>
      </c>
      <c r="H24" s="11">
        <v>0.02</v>
      </c>
      <c r="I24" s="11"/>
      <c r="J24" s="11"/>
      <c r="K24" s="11">
        <v>0.39</v>
      </c>
      <c r="L24" s="11">
        <v>6.9</v>
      </c>
      <c r="M24" s="32">
        <v>26.1</v>
      </c>
      <c r="N24" s="32">
        <v>9.9</v>
      </c>
      <c r="O24" s="11">
        <v>0.33</v>
      </c>
    </row>
    <row r="25" spans="1:15" ht="15.6">
      <c r="A25" s="26" t="s">
        <v>41</v>
      </c>
      <c r="B25" s="27" t="s">
        <v>43</v>
      </c>
      <c r="C25" s="28">
        <v>30</v>
      </c>
      <c r="D25" s="11">
        <v>1.4</v>
      </c>
      <c r="E25" s="11">
        <v>0.47</v>
      </c>
      <c r="F25" s="11">
        <v>7.8</v>
      </c>
      <c r="G25" s="11">
        <v>42</v>
      </c>
      <c r="H25" s="11">
        <v>0.04</v>
      </c>
      <c r="I25" s="11"/>
      <c r="J25" s="11"/>
      <c r="K25" s="11">
        <v>0.36</v>
      </c>
      <c r="L25" s="11">
        <v>9.1999999999999993</v>
      </c>
      <c r="M25" s="11">
        <v>42.4</v>
      </c>
      <c r="N25" s="11">
        <v>10</v>
      </c>
      <c r="O25" s="11">
        <v>1.24</v>
      </c>
    </row>
    <row r="26" spans="1:15">
      <c r="A26" s="26"/>
      <c r="B26" s="27" t="s">
        <v>54</v>
      </c>
      <c r="C26" s="26">
        <v>1</v>
      </c>
      <c r="D26" s="43"/>
      <c r="E26" s="43"/>
      <c r="F26" s="43"/>
      <c r="G26" s="43"/>
      <c r="H26" s="43"/>
      <c r="I26" s="11"/>
      <c r="J26" s="11"/>
      <c r="K26" s="43"/>
      <c r="L26" s="43"/>
      <c r="M26" s="43"/>
      <c r="N26" s="43"/>
      <c r="O26" s="43"/>
    </row>
    <row r="27" spans="1:15">
      <c r="A27" s="35" t="s">
        <v>45</v>
      </c>
      <c r="B27" s="46"/>
      <c r="C27" s="35">
        <v>750</v>
      </c>
      <c r="D27" s="35">
        <f t="shared" ref="D27:O27" si="0">SUM(D19:D26)</f>
        <v>21.65</v>
      </c>
      <c r="E27" s="35">
        <f t="shared" si="0"/>
        <v>25.51</v>
      </c>
      <c r="F27" s="35">
        <f t="shared" si="0"/>
        <v>121.85999999999999</v>
      </c>
      <c r="G27" s="35">
        <f t="shared" si="0"/>
        <v>785.82999999999993</v>
      </c>
      <c r="H27" s="35">
        <f t="shared" si="0"/>
        <v>0.22</v>
      </c>
      <c r="I27" s="35">
        <f t="shared" si="0"/>
        <v>19.07</v>
      </c>
      <c r="J27" s="35">
        <f t="shared" si="0"/>
        <v>69.819999999999993</v>
      </c>
      <c r="K27" s="35">
        <f t="shared" si="0"/>
        <v>62.58</v>
      </c>
      <c r="L27" s="35">
        <f t="shared" si="0"/>
        <v>212.76000000000002</v>
      </c>
      <c r="M27" s="35">
        <f t="shared" si="0"/>
        <v>213.27</v>
      </c>
      <c r="N27" s="35">
        <f t="shared" si="0"/>
        <v>113.32000000000001</v>
      </c>
      <c r="O27" s="35">
        <f t="shared" si="0"/>
        <v>6.47</v>
      </c>
    </row>
    <row r="28" spans="1:15" ht="66" customHeight="1"/>
    <row r="29" spans="1:15">
      <c r="A29" s="3" t="s">
        <v>46</v>
      </c>
      <c r="B29" s="86" t="s">
        <v>55</v>
      </c>
      <c r="C29" s="86"/>
    </row>
    <row r="30" spans="1:15">
      <c r="A30" s="3" t="s">
        <v>2</v>
      </c>
      <c r="B30" s="86" t="s">
        <v>3</v>
      </c>
      <c r="C30" s="86"/>
      <c r="H30" s="90"/>
      <c r="I30" s="90"/>
    </row>
    <row r="31" spans="1:15">
      <c r="A31" s="87" t="s">
        <v>4</v>
      </c>
      <c r="B31" s="87" t="s">
        <v>5</v>
      </c>
      <c r="C31" s="87" t="s">
        <v>6</v>
      </c>
      <c r="D31" s="87" t="s">
        <v>7</v>
      </c>
      <c r="E31" s="88"/>
      <c r="F31" s="89"/>
      <c r="G31" s="87" t="s">
        <v>8</v>
      </c>
      <c r="H31" s="87" t="s">
        <v>9</v>
      </c>
      <c r="I31" s="88"/>
      <c r="J31" s="88"/>
      <c r="K31" s="89"/>
      <c r="L31" s="87" t="s">
        <v>10</v>
      </c>
      <c r="M31" s="88"/>
      <c r="N31" s="88"/>
      <c r="O31" s="89"/>
    </row>
    <row r="32" spans="1:15" ht="31.5" customHeight="1">
      <c r="A32" s="91"/>
      <c r="B32" s="91"/>
      <c r="C32" s="91"/>
      <c r="D32" s="5" t="s">
        <v>11</v>
      </c>
      <c r="E32" s="5" t="s">
        <v>12</v>
      </c>
      <c r="F32" s="5" t="s">
        <v>13</v>
      </c>
      <c r="G32" s="91"/>
      <c r="H32" s="5" t="s">
        <v>14</v>
      </c>
      <c r="I32" s="5" t="s">
        <v>15</v>
      </c>
      <c r="J32" s="5" t="s">
        <v>16</v>
      </c>
      <c r="K32" s="5" t="s">
        <v>17</v>
      </c>
      <c r="L32" s="5" t="s">
        <v>18</v>
      </c>
      <c r="M32" s="37" t="s">
        <v>19</v>
      </c>
      <c r="N32" s="37" t="s">
        <v>20</v>
      </c>
      <c r="O32" s="5" t="s">
        <v>21</v>
      </c>
    </row>
    <row r="33" spans="1:15" ht="27.6">
      <c r="A33" s="38" t="s">
        <v>56</v>
      </c>
      <c r="B33" s="39" t="s">
        <v>57</v>
      </c>
      <c r="C33" s="40">
        <v>60</v>
      </c>
      <c r="D33" s="41">
        <v>7.0000000000000007E-2</v>
      </c>
      <c r="E33" s="41">
        <v>1.9</v>
      </c>
      <c r="F33" s="41">
        <v>4.5</v>
      </c>
      <c r="G33" s="41">
        <v>36.24</v>
      </c>
      <c r="H33" s="41">
        <v>0.01</v>
      </c>
      <c r="I33" s="41">
        <v>10.1</v>
      </c>
      <c r="J33" s="12"/>
      <c r="K33" s="41">
        <v>9.24</v>
      </c>
      <c r="L33" s="41">
        <v>14.9</v>
      </c>
      <c r="M33" s="42">
        <v>16.899999999999999</v>
      </c>
      <c r="N33" s="42">
        <v>9.1</v>
      </c>
      <c r="O33" s="41">
        <v>0.3</v>
      </c>
    </row>
    <row r="34" spans="1:15" ht="31.8" customHeight="1">
      <c r="A34" s="26">
        <v>96</v>
      </c>
      <c r="B34" s="27" t="s">
        <v>58</v>
      </c>
      <c r="C34" s="28">
        <v>200</v>
      </c>
      <c r="D34" s="43">
        <v>5.54</v>
      </c>
      <c r="E34" s="43">
        <v>3.12</v>
      </c>
      <c r="F34" s="43">
        <v>17.45</v>
      </c>
      <c r="G34" s="43">
        <v>118.25</v>
      </c>
      <c r="H34" s="43">
        <v>0.09</v>
      </c>
      <c r="I34" s="43">
        <v>6.7</v>
      </c>
      <c r="J34" s="11"/>
      <c r="K34" s="43">
        <v>1.1399999999999999</v>
      </c>
      <c r="L34" s="43">
        <v>31.8</v>
      </c>
      <c r="M34" s="44">
        <v>45.38</v>
      </c>
      <c r="N34" s="44">
        <v>19.34</v>
      </c>
      <c r="O34" s="43">
        <v>0.74</v>
      </c>
    </row>
    <row r="35" spans="1:15" ht="27.6">
      <c r="A35" s="26">
        <v>259</v>
      </c>
      <c r="B35" s="27" t="s">
        <v>59</v>
      </c>
      <c r="C35" s="28">
        <v>200</v>
      </c>
      <c r="D35" s="43">
        <v>14.05</v>
      </c>
      <c r="E35" s="43">
        <v>33.700000000000003</v>
      </c>
      <c r="F35" s="43">
        <v>18.899999999999999</v>
      </c>
      <c r="G35" s="43">
        <v>437.7</v>
      </c>
      <c r="H35" s="43">
        <v>0.3</v>
      </c>
      <c r="I35" s="43">
        <v>8.8000000000000007</v>
      </c>
      <c r="J35" s="11">
        <v>3.5</v>
      </c>
      <c r="K35" s="43">
        <v>0.4</v>
      </c>
      <c r="L35" s="43">
        <v>32.799999999999997</v>
      </c>
      <c r="M35" s="43">
        <v>205.9</v>
      </c>
      <c r="N35" s="43">
        <v>60.12</v>
      </c>
      <c r="O35" s="43">
        <v>3.45</v>
      </c>
    </row>
    <row r="36" spans="1:15" ht="15.6">
      <c r="A36" s="38">
        <v>342</v>
      </c>
      <c r="B36" s="39" t="s">
        <v>60</v>
      </c>
      <c r="C36" s="40">
        <v>200</v>
      </c>
      <c r="D36" s="12">
        <v>0.15</v>
      </c>
      <c r="E36" s="12">
        <v>0.15</v>
      </c>
      <c r="F36" s="12">
        <v>27.9</v>
      </c>
      <c r="G36" s="12">
        <v>114.6</v>
      </c>
      <c r="H36" s="11">
        <v>0.01</v>
      </c>
      <c r="I36" s="12">
        <v>0.9</v>
      </c>
      <c r="J36" s="12"/>
      <c r="K36" s="12">
        <v>0.08</v>
      </c>
      <c r="L36" s="12">
        <v>17</v>
      </c>
      <c r="M36" s="13">
        <v>5.0999999999999996</v>
      </c>
      <c r="N36" s="13">
        <v>7.1</v>
      </c>
      <c r="O36" s="12">
        <v>1</v>
      </c>
    </row>
    <row r="37" spans="1:15" ht="15.6">
      <c r="A37" s="26" t="s">
        <v>41</v>
      </c>
      <c r="B37" s="31" t="s">
        <v>42</v>
      </c>
      <c r="C37" s="28">
        <v>40</v>
      </c>
      <c r="D37" s="11">
        <v>2.37</v>
      </c>
      <c r="E37" s="11">
        <v>0.4</v>
      </c>
      <c r="F37" s="11">
        <v>19.32</v>
      </c>
      <c r="G37" s="11">
        <v>93.52</v>
      </c>
      <c r="H37" s="11">
        <v>0.03</v>
      </c>
      <c r="I37" s="11"/>
      <c r="J37" s="11"/>
      <c r="K37" s="11">
        <v>0.52</v>
      </c>
      <c r="L37" s="11">
        <v>9.1999999999999993</v>
      </c>
      <c r="M37" s="32">
        <v>34.799999999999997</v>
      </c>
      <c r="N37" s="32">
        <v>13.2</v>
      </c>
      <c r="O37" s="11">
        <v>0.44</v>
      </c>
    </row>
    <row r="38" spans="1:15" ht="15.6">
      <c r="A38" s="26" t="s">
        <v>41</v>
      </c>
      <c r="B38" s="27" t="s">
        <v>43</v>
      </c>
      <c r="C38" s="28">
        <v>30</v>
      </c>
      <c r="D38" s="11">
        <v>1.4</v>
      </c>
      <c r="E38" s="11">
        <v>0.47</v>
      </c>
      <c r="F38" s="11">
        <v>7.8</v>
      </c>
      <c r="G38" s="11">
        <v>42</v>
      </c>
      <c r="H38" s="11">
        <v>0.04</v>
      </c>
      <c r="I38" s="11"/>
      <c r="J38" s="11"/>
      <c r="K38" s="11">
        <v>0.36</v>
      </c>
      <c r="L38" s="11">
        <v>9.1999999999999993</v>
      </c>
      <c r="M38" s="32">
        <v>42.4</v>
      </c>
      <c r="N38" s="32">
        <v>10</v>
      </c>
      <c r="O38" s="11">
        <v>1.24</v>
      </c>
    </row>
    <row r="39" spans="1:15">
      <c r="A39" s="26"/>
      <c r="B39" s="27" t="s">
        <v>61</v>
      </c>
      <c r="C39" s="26">
        <v>1</v>
      </c>
      <c r="D39" s="43"/>
      <c r="E39" s="43"/>
      <c r="F39" s="43"/>
      <c r="G39" s="43"/>
      <c r="H39" s="43"/>
      <c r="I39" s="11"/>
      <c r="J39" s="11"/>
      <c r="K39" s="43"/>
      <c r="L39" s="43"/>
      <c r="M39" s="43"/>
      <c r="N39" s="44"/>
      <c r="O39" s="43"/>
    </row>
    <row r="40" spans="1:15">
      <c r="A40" s="47" t="s">
        <v>45</v>
      </c>
      <c r="B40" s="48"/>
      <c r="C40" s="49">
        <v>730</v>
      </c>
      <c r="D40" s="49">
        <f t="shared" ref="D40:O40" si="1">SUM(D33:D39)</f>
        <v>23.58</v>
      </c>
      <c r="E40" s="49">
        <f t="shared" si="1"/>
        <v>39.739999999999995</v>
      </c>
      <c r="F40" s="49">
        <f t="shared" si="1"/>
        <v>95.86999999999999</v>
      </c>
      <c r="G40" s="49">
        <f t="shared" si="1"/>
        <v>842.31000000000006</v>
      </c>
      <c r="H40" s="49">
        <f t="shared" si="1"/>
        <v>0.47999999999999993</v>
      </c>
      <c r="I40" s="49">
        <f t="shared" si="1"/>
        <v>26.5</v>
      </c>
      <c r="J40" s="49">
        <f t="shared" si="1"/>
        <v>3.5</v>
      </c>
      <c r="K40" s="49">
        <f t="shared" si="1"/>
        <v>11.74</v>
      </c>
      <c r="L40" s="49">
        <f t="shared" si="1"/>
        <v>114.9</v>
      </c>
      <c r="M40" s="49">
        <f t="shared" si="1"/>
        <v>350.48</v>
      </c>
      <c r="N40" s="49">
        <f t="shared" si="1"/>
        <v>118.86</v>
      </c>
      <c r="O40" s="49">
        <f t="shared" si="1"/>
        <v>7.1700000000000008</v>
      </c>
    </row>
    <row r="42" spans="1:15">
      <c r="A42" s="3" t="s">
        <v>46</v>
      </c>
      <c r="B42" s="86" t="s">
        <v>62</v>
      </c>
      <c r="C42" s="86"/>
    </row>
    <row r="43" spans="1:15">
      <c r="A43" s="3" t="s">
        <v>2</v>
      </c>
      <c r="B43" s="86" t="s">
        <v>3</v>
      </c>
      <c r="C43" s="86"/>
      <c r="H43" s="90"/>
      <c r="I43" s="90"/>
    </row>
    <row r="44" spans="1:15">
      <c r="A44" s="87" t="s">
        <v>4</v>
      </c>
      <c r="B44" s="87" t="s">
        <v>5</v>
      </c>
      <c r="C44" s="87" t="s">
        <v>6</v>
      </c>
      <c r="D44" s="87" t="s">
        <v>7</v>
      </c>
      <c r="E44" s="88"/>
      <c r="F44" s="89"/>
      <c r="G44" s="87" t="s">
        <v>8</v>
      </c>
      <c r="H44" s="87" t="s">
        <v>9</v>
      </c>
      <c r="I44" s="88"/>
      <c r="J44" s="88"/>
      <c r="K44" s="89"/>
      <c r="L44" s="87" t="s">
        <v>10</v>
      </c>
      <c r="M44" s="88"/>
      <c r="N44" s="88"/>
      <c r="O44" s="89"/>
    </row>
    <row r="45" spans="1:15" ht="35.25" customHeight="1">
      <c r="A45" s="91"/>
      <c r="B45" s="91"/>
      <c r="C45" s="91"/>
      <c r="D45" s="5" t="s">
        <v>11</v>
      </c>
      <c r="E45" s="5" t="s">
        <v>12</v>
      </c>
      <c r="F45" s="5" t="s">
        <v>13</v>
      </c>
      <c r="G45" s="91"/>
      <c r="H45" s="5" t="s">
        <v>14</v>
      </c>
      <c r="I45" s="5" t="s">
        <v>15</v>
      </c>
      <c r="J45" s="5" t="s">
        <v>16</v>
      </c>
      <c r="K45" s="5" t="s">
        <v>17</v>
      </c>
      <c r="L45" s="5" t="s">
        <v>18</v>
      </c>
      <c r="M45" s="37" t="s">
        <v>19</v>
      </c>
      <c r="N45" s="37" t="s">
        <v>20</v>
      </c>
      <c r="O45" s="5" t="s">
        <v>21</v>
      </c>
    </row>
    <row r="46" spans="1:15" ht="27.6">
      <c r="A46" s="26">
        <v>67</v>
      </c>
      <c r="B46" s="27" t="s">
        <v>63</v>
      </c>
      <c r="C46" s="28">
        <v>60</v>
      </c>
      <c r="D46" s="43">
        <v>0.84</v>
      </c>
      <c r="E46" s="43">
        <v>6.02</v>
      </c>
      <c r="F46" s="43">
        <v>5.4</v>
      </c>
      <c r="G46" s="43">
        <v>75.06</v>
      </c>
      <c r="H46" s="43">
        <v>0.02</v>
      </c>
      <c r="I46" s="43">
        <v>5.8</v>
      </c>
      <c r="J46" s="11"/>
      <c r="K46" s="43">
        <v>2.7</v>
      </c>
      <c r="L46" s="43">
        <v>18.7</v>
      </c>
      <c r="M46" s="44">
        <v>25.9</v>
      </c>
      <c r="N46" s="44">
        <v>11.7</v>
      </c>
      <c r="O46" s="43">
        <v>0.5</v>
      </c>
    </row>
    <row r="47" spans="1:15" ht="41.4">
      <c r="A47" s="26">
        <v>99</v>
      </c>
      <c r="B47" s="27" t="s">
        <v>64</v>
      </c>
      <c r="C47" s="28">
        <v>200</v>
      </c>
      <c r="D47" s="43">
        <v>9.0500000000000007</v>
      </c>
      <c r="E47" s="43">
        <v>9.9</v>
      </c>
      <c r="F47" s="43">
        <v>12.6</v>
      </c>
      <c r="G47" s="43">
        <v>163.24</v>
      </c>
      <c r="H47" s="43">
        <v>2.93</v>
      </c>
      <c r="I47" s="43">
        <v>9.06</v>
      </c>
      <c r="J47" s="11">
        <v>8</v>
      </c>
      <c r="K47" s="11">
        <v>1.27</v>
      </c>
      <c r="L47" s="43">
        <v>32.36</v>
      </c>
      <c r="M47" s="44">
        <v>12.8</v>
      </c>
      <c r="N47" s="44">
        <v>140.78</v>
      </c>
      <c r="O47" s="43">
        <v>9.58</v>
      </c>
    </row>
    <row r="48" spans="1:15" ht="16.2" customHeight="1">
      <c r="A48" s="26">
        <v>291</v>
      </c>
      <c r="B48" s="27" t="s">
        <v>65</v>
      </c>
      <c r="C48" s="28">
        <v>200</v>
      </c>
      <c r="D48" s="41">
        <v>16.899999999999999</v>
      </c>
      <c r="E48" s="41">
        <v>37.56</v>
      </c>
      <c r="F48" s="41">
        <v>34.479999999999997</v>
      </c>
      <c r="G48" s="41">
        <v>544</v>
      </c>
      <c r="H48" s="41">
        <v>0.5</v>
      </c>
      <c r="I48" s="12">
        <v>1.7</v>
      </c>
      <c r="J48" s="12">
        <v>19.399999999999999</v>
      </c>
      <c r="K48" s="41">
        <v>3.64</v>
      </c>
      <c r="L48" s="41">
        <v>16.559999999999999</v>
      </c>
      <c r="M48" s="42">
        <v>232.8</v>
      </c>
      <c r="N48" s="42">
        <v>52.8</v>
      </c>
      <c r="O48" s="41">
        <v>2.4</v>
      </c>
    </row>
    <row r="49" spans="1:15" ht="17.100000000000001" customHeight="1">
      <c r="A49" s="26">
        <v>389</v>
      </c>
      <c r="B49" s="27" t="s">
        <v>40</v>
      </c>
      <c r="C49" s="28">
        <v>200</v>
      </c>
      <c r="D49" s="29">
        <v>1</v>
      </c>
      <c r="E49" s="29">
        <v>0</v>
      </c>
      <c r="F49" s="29">
        <v>20.2</v>
      </c>
      <c r="G49" s="29">
        <v>84.8</v>
      </c>
      <c r="H49" s="29">
        <v>0.18</v>
      </c>
      <c r="I49" s="29">
        <v>6</v>
      </c>
      <c r="J49" s="30"/>
      <c r="K49" s="30">
        <v>0.18</v>
      </c>
      <c r="L49" s="29">
        <v>14</v>
      </c>
      <c r="M49" s="29">
        <v>14</v>
      </c>
      <c r="N49" s="29">
        <v>8</v>
      </c>
      <c r="O49" s="29">
        <v>2.7</v>
      </c>
    </row>
    <row r="50" spans="1:15" ht="15.6">
      <c r="A50" s="26" t="s">
        <v>41</v>
      </c>
      <c r="B50" s="27" t="s">
        <v>43</v>
      </c>
      <c r="C50" s="28">
        <v>30</v>
      </c>
      <c r="D50" s="11">
        <v>1.4</v>
      </c>
      <c r="E50" s="11">
        <v>0.47</v>
      </c>
      <c r="F50" s="11">
        <v>7.8</v>
      </c>
      <c r="G50" s="11">
        <v>42</v>
      </c>
      <c r="H50" s="11">
        <v>0.04</v>
      </c>
      <c r="I50" s="11"/>
      <c r="J50" s="11"/>
      <c r="K50" s="11">
        <v>0.36</v>
      </c>
      <c r="L50" s="11">
        <v>9.1999999999999993</v>
      </c>
      <c r="M50" s="32">
        <v>42.4</v>
      </c>
      <c r="N50" s="32">
        <v>10</v>
      </c>
      <c r="O50" s="11">
        <v>1.24</v>
      </c>
    </row>
    <row r="51" spans="1:15" ht="20.100000000000001" customHeight="1">
      <c r="A51" s="26" t="s">
        <v>41</v>
      </c>
      <c r="B51" s="31" t="s">
        <v>42</v>
      </c>
      <c r="C51" s="28">
        <v>40</v>
      </c>
      <c r="D51" s="11">
        <v>2.37</v>
      </c>
      <c r="E51" s="11">
        <v>0.4</v>
      </c>
      <c r="F51" s="11">
        <v>19.32</v>
      </c>
      <c r="G51" s="11">
        <v>93.52</v>
      </c>
      <c r="H51" s="11">
        <v>0.03</v>
      </c>
      <c r="I51" s="11"/>
      <c r="J51" s="11"/>
      <c r="K51" s="11">
        <v>0.52</v>
      </c>
      <c r="L51" s="11">
        <v>9.1999999999999993</v>
      </c>
      <c r="M51" s="32">
        <v>34.799999999999997</v>
      </c>
      <c r="N51" s="32">
        <v>13.2</v>
      </c>
      <c r="O51" s="11">
        <v>0.44</v>
      </c>
    </row>
    <row r="52" spans="1:15">
      <c r="A52" s="26"/>
      <c r="B52" s="27" t="s">
        <v>54</v>
      </c>
      <c r="C52" s="26">
        <v>1</v>
      </c>
      <c r="D52" s="43"/>
      <c r="E52" s="43"/>
      <c r="F52" s="43"/>
      <c r="G52" s="43"/>
      <c r="H52" s="43"/>
      <c r="I52" s="43"/>
      <c r="J52" s="11"/>
      <c r="K52" s="11"/>
      <c r="L52" s="43"/>
      <c r="M52" s="44"/>
      <c r="N52" s="44"/>
      <c r="O52" s="43"/>
    </row>
    <row r="53" spans="1:15">
      <c r="A53" s="47" t="s">
        <v>45</v>
      </c>
      <c r="B53" s="48"/>
      <c r="C53" s="49">
        <v>730</v>
      </c>
      <c r="D53" s="49">
        <f>SUM(D46:D51)</f>
        <v>31.56</v>
      </c>
      <c r="E53" s="49">
        <f>SUM(E46:E51)</f>
        <v>54.35</v>
      </c>
      <c r="F53" s="49">
        <f>SUM(F46:F51)</f>
        <v>99.799999999999983</v>
      </c>
      <c r="G53" s="49">
        <f>SUM(G46:G51)</f>
        <v>1002.6199999999999</v>
      </c>
      <c r="H53" s="49">
        <f>SUM(H46:H51)</f>
        <v>3.7</v>
      </c>
      <c r="I53" s="49">
        <f>SUM(I46:I52)</f>
        <v>22.56</v>
      </c>
      <c r="J53" s="49">
        <f>SUM(J46:J52)</f>
        <v>27.4</v>
      </c>
      <c r="K53" s="49">
        <f>SUM(K46:K51)</f>
        <v>8.67</v>
      </c>
      <c r="L53" s="49">
        <f>SUM(L46:L51)</f>
        <v>100.02000000000001</v>
      </c>
      <c r="M53" s="49">
        <f>SUM(M46:M51)</f>
        <v>362.7</v>
      </c>
      <c r="N53" s="49">
        <f>SUM(N46:N51)</f>
        <v>236.47999999999996</v>
      </c>
      <c r="O53" s="49">
        <f>SUM(O46:O51)</f>
        <v>16.86</v>
      </c>
    </row>
    <row r="54" spans="1:15" ht="43.5" customHeight="1"/>
    <row r="55" spans="1:15">
      <c r="A55" s="3" t="s">
        <v>46</v>
      </c>
      <c r="B55" s="86" t="s">
        <v>66</v>
      </c>
      <c r="C55" s="86"/>
    </row>
    <row r="56" spans="1:15">
      <c r="A56" s="3" t="s">
        <v>2</v>
      </c>
      <c r="B56" s="86" t="s">
        <v>3</v>
      </c>
      <c r="C56" s="86"/>
      <c r="H56" s="90"/>
      <c r="I56" s="90"/>
    </row>
    <row r="57" spans="1:15">
      <c r="A57" s="87" t="s">
        <v>4</v>
      </c>
      <c r="B57" s="87" t="s">
        <v>5</v>
      </c>
      <c r="C57" s="87" t="s">
        <v>6</v>
      </c>
      <c r="D57" s="87" t="s">
        <v>7</v>
      </c>
      <c r="E57" s="88"/>
      <c r="F57" s="89"/>
      <c r="G57" s="87" t="s">
        <v>8</v>
      </c>
      <c r="H57" s="87" t="s">
        <v>9</v>
      </c>
      <c r="I57" s="88"/>
      <c r="J57" s="88"/>
      <c r="K57" s="89"/>
      <c r="L57" s="87" t="s">
        <v>10</v>
      </c>
      <c r="M57" s="88"/>
      <c r="N57" s="88"/>
      <c r="O57" s="89"/>
    </row>
    <row r="58" spans="1:15" ht="32.25" customHeight="1">
      <c r="A58" s="91"/>
      <c r="B58" s="91"/>
      <c r="C58" s="91"/>
      <c r="D58" s="5" t="s">
        <v>11</v>
      </c>
      <c r="E58" s="5" t="s">
        <v>12</v>
      </c>
      <c r="F58" s="5" t="s">
        <v>13</v>
      </c>
      <c r="G58" s="91"/>
      <c r="H58" s="5" t="s">
        <v>14</v>
      </c>
      <c r="I58" s="5" t="s">
        <v>15</v>
      </c>
      <c r="J58" s="5" t="s">
        <v>16</v>
      </c>
      <c r="K58" s="5" t="s">
        <v>17</v>
      </c>
      <c r="L58" s="5" t="s">
        <v>18</v>
      </c>
      <c r="M58" s="37" t="s">
        <v>19</v>
      </c>
      <c r="N58" s="37" t="s">
        <v>20</v>
      </c>
      <c r="O58" s="5" t="s">
        <v>21</v>
      </c>
    </row>
    <row r="59" spans="1:15" ht="22.5" customHeight="1">
      <c r="A59" s="18">
        <v>62</v>
      </c>
      <c r="B59" s="8" t="s">
        <v>22</v>
      </c>
      <c r="C59" s="9">
        <v>60</v>
      </c>
      <c r="D59" s="10">
        <v>0.7</v>
      </c>
      <c r="E59" s="10">
        <v>0.06</v>
      </c>
      <c r="F59" s="10">
        <v>7.9</v>
      </c>
      <c r="G59" s="10">
        <v>49.02</v>
      </c>
      <c r="H59" s="11">
        <v>0.03</v>
      </c>
      <c r="I59" s="12">
        <v>2.0099999999999998</v>
      </c>
      <c r="J59" s="12" t="s">
        <v>23</v>
      </c>
      <c r="K59" s="12">
        <v>4.34</v>
      </c>
      <c r="L59" s="12">
        <v>15.5</v>
      </c>
      <c r="M59" s="13">
        <v>31.7</v>
      </c>
      <c r="N59" s="13">
        <v>21.6</v>
      </c>
      <c r="O59" s="12">
        <v>0.4</v>
      </c>
    </row>
    <row r="60" spans="1:15" ht="34.200000000000003" customHeight="1">
      <c r="A60" s="38">
        <v>82</v>
      </c>
      <c r="B60" s="39" t="s">
        <v>67</v>
      </c>
      <c r="C60" s="40">
        <v>200</v>
      </c>
      <c r="D60" s="41">
        <v>2.08</v>
      </c>
      <c r="E60" s="41">
        <v>4.0999999999999996</v>
      </c>
      <c r="F60" s="41">
        <v>8.6999999999999993</v>
      </c>
      <c r="G60" s="41">
        <v>116</v>
      </c>
      <c r="H60" s="43">
        <v>0.04</v>
      </c>
      <c r="I60" s="41">
        <v>8.5</v>
      </c>
      <c r="J60" s="12"/>
      <c r="K60" s="12">
        <v>1.92</v>
      </c>
      <c r="L60" s="41">
        <v>41.4</v>
      </c>
      <c r="M60" s="42">
        <v>43.68</v>
      </c>
      <c r="N60" s="42">
        <v>20.9</v>
      </c>
      <c r="O60" s="41">
        <v>0.98</v>
      </c>
    </row>
    <row r="61" spans="1:15" ht="26.25" customHeight="1">
      <c r="A61" s="26">
        <v>246</v>
      </c>
      <c r="B61" s="27" t="s">
        <v>68</v>
      </c>
      <c r="C61" s="28">
        <v>90</v>
      </c>
      <c r="D61" s="29">
        <v>12.04</v>
      </c>
      <c r="E61" s="29">
        <v>16.22</v>
      </c>
      <c r="F61" s="29">
        <v>3.5</v>
      </c>
      <c r="G61" s="29">
        <v>200.1</v>
      </c>
      <c r="H61" s="29">
        <v>0.11</v>
      </c>
      <c r="I61" s="29">
        <v>7.54</v>
      </c>
      <c r="J61" s="30">
        <v>75.400000000000006</v>
      </c>
      <c r="K61" s="29">
        <v>2.95</v>
      </c>
      <c r="L61" s="29">
        <v>127.1</v>
      </c>
      <c r="M61" s="50">
        <v>194.65</v>
      </c>
      <c r="N61" s="50">
        <v>43.3</v>
      </c>
      <c r="O61" s="29">
        <v>1.2</v>
      </c>
    </row>
    <row r="62" spans="1:15" ht="15.6">
      <c r="A62" s="26">
        <v>312</v>
      </c>
      <c r="B62" s="27" t="s">
        <v>69</v>
      </c>
      <c r="C62" s="28">
        <v>150</v>
      </c>
      <c r="D62" s="29">
        <v>3.07</v>
      </c>
      <c r="E62" s="29">
        <v>4.8</v>
      </c>
      <c r="F62" s="29">
        <v>20.440000000000001</v>
      </c>
      <c r="G62" s="29">
        <v>137.25</v>
      </c>
      <c r="H62" s="29">
        <v>0.14000000000000001</v>
      </c>
      <c r="I62" s="30">
        <v>18.16</v>
      </c>
      <c r="J62" s="30"/>
      <c r="K62" s="29">
        <v>0.18</v>
      </c>
      <c r="L62" s="29">
        <v>36.979999999999997</v>
      </c>
      <c r="M62" s="50">
        <v>86.59</v>
      </c>
      <c r="N62" s="50">
        <v>27.75</v>
      </c>
      <c r="O62" s="29">
        <v>1.01</v>
      </c>
    </row>
    <row r="63" spans="1:15" ht="15.6">
      <c r="A63" s="38">
        <v>342</v>
      </c>
      <c r="B63" s="39" t="s">
        <v>60</v>
      </c>
      <c r="C63" s="40">
        <v>200</v>
      </c>
      <c r="D63" s="12">
        <v>0.15</v>
      </c>
      <c r="E63" s="12">
        <v>0.15</v>
      </c>
      <c r="F63" s="12">
        <v>27.8</v>
      </c>
      <c r="G63" s="12">
        <v>114.6</v>
      </c>
      <c r="H63" s="11">
        <v>0.01</v>
      </c>
      <c r="I63" s="12">
        <v>0.88</v>
      </c>
      <c r="J63" s="12"/>
      <c r="K63" s="12">
        <v>7.0000000000000007E-2</v>
      </c>
      <c r="L63" s="12">
        <v>17</v>
      </c>
      <c r="M63" s="13">
        <v>5.0999999999999996</v>
      </c>
      <c r="N63" s="13">
        <v>7.1</v>
      </c>
      <c r="O63" s="12">
        <v>1</v>
      </c>
    </row>
    <row r="64" spans="1:15" ht="15.6">
      <c r="A64" s="26" t="s">
        <v>41</v>
      </c>
      <c r="B64" s="27" t="s">
        <v>43</v>
      </c>
      <c r="C64" s="28">
        <v>30</v>
      </c>
      <c r="D64" s="30">
        <v>1.4</v>
      </c>
      <c r="E64" s="30">
        <v>0.47</v>
      </c>
      <c r="F64" s="30">
        <v>7.8</v>
      </c>
      <c r="G64" s="30">
        <v>42</v>
      </c>
      <c r="H64" s="30">
        <v>0.04</v>
      </c>
      <c r="I64" s="30"/>
      <c r="J64" s="30"/>
      <c r="K64" s="30">
        <v>0.36</v>
      </c>
      <c r="L64" s="30">
        <v>9.1999999999999993</v>
      </c>
      <c r="M64" s="51">
        <v>42.4</v>
      </c>
      <c r="N64" s="51">
        <v>10</v>
      </c>
      <c r="O64" s="30">
        <v>1.24</v>
      </c>
    </row>
    <row r="65" spans="1:15" ht="15.6">
      <c r="A65" s="26" t="s">
        <v>41</v>
      </c>
      <c r="B65" s="31" t="s">
        <v>42</v>
      </c>
      <c r="C65" s="28">
        <v>40</v>
      </c>
      <c r="D65" s="11">
        <v>2.37</v>
      </c>
      <c r="E65" s="11">
        <v>0.4</v>
      </c>
      <c r="F65" s="11">
        <v>19.32</v>
      </c>
      <c r="G65" s="11">
        <v>93.52</v>
      </c>
      <c r="H65" s="11">
        <v>0.03</v>
      </c>
      <c r="I65" s="11"/>
      <c r="J65" s="11"/>
      <c r="K65" s="11">
        <v>0.52</v>
      </c>
      <c r="L65" s="11">
        <v>9.1999999999999993</v>
      </c>
      <c r="M65" s="32">
        <v>34.799999999999997</v>
      </c>
      <c r="N65" s="32">
        <v>13.2</v>
      </c>
      <c r="O65" s="11">
        <v>0.44</v>
      </c>
    </row>
    <row r="66" spans="1:15">
      <c r="A66" s="26"/>
      <c r="B66" s="27" t="s">
        <v>54</v>
      </c>
      <c r="C66" s="26">
        <v>1</v>
      </c>
      <c r="D66" s="29"/>
      <c r="E66" s="29"/>
      <c r="F66" s="29"/>
      <c r="G66" s="29" t="s">
        <v>70</v>
      </c>
      <c r="H66" s="29"/>
      <c r="I66" s="30"/>
      <c r="J66" s="30"/>
      <c r="K66" s="29"/>
      <c r="L66" s="29"/>
      <c r="M66" s="29"/>
      <c r="N66" s="29"/>
      <c r="O66" s="29"/>
    </row>
    <row r="67" spans="1:15">
      <c r="A67" s="47" t="s">
        <v>71</v>
      </c>
      <c r="B67" s="48"/>
      <c r="C67" s="49">
        <f t="shared" ref="C67:H67" si="2">SUM(C59:C65)</f>
        <v>770</v>
      </c>
      <c r="D67" s="52">
        <f t="shared" si="2"/>
        <v>21.81</v>
      </c>
      <c r="E67" s="52">
        <f t="shared" si="2"/>
        <v>26.199999999999996</v>
      </c>
      <c r="F67" s="52">
        <f t="shared" si="2"/>
        <v>95.460000000000008</v>
      </c>
      <c r="G67" s="52">
        <f t="shared" si="2"/>
        <v>752.49</v>
      </c>
      <c r="H67" s="52">
        <f t="shared" si="2"/>
        <v>0.4</v>
      </c>
      <c r="I67" s="52">
        <f>SUM(I59:I64)</f>
        <v>37.090000000000003</v>
      </c>
      <c r="J67" s="52">
        <f>SUM(J59:J66)</f>
        <v>75.400000000000006</v>
      </c>
      <c r="K67" s="52">
        <f>SUM(K59:K65)</f>
        <v>10.34</v>
      </c>
      <c r="L67" s="52">
        <f>SUM(L59:L65)</f>
        <v>256.38</v>
      </c>
      <c r="M67" s="52">
        <f>SUM(M59:M65)</f>
        <v>438.92</v>
      </c>
      <c r="N67" s="52">
        <f>SUM(N59:N65)</f>
        <v>143.84999999999997</v>
      </c>
      <c r="O67" s="52">
        <f>SUM(O59:O65)</f>
        <v>6.2700000000000005</v>
      </c>
    </row>
    <row r="69" spans="1:15">
      <c r="A69" s="3" t="s">
        <v>46</v>
      </c>
      <c r="B69" s="86" t="s">
        <v>72</v>
      </c>
      <c r="C69" s="86"/>
      <c r="L69" t="s">
        <v>73</v>
      </c>
    </row>
    <row r="70" spans="1:15">
      <c r="A70" s="3" t="s">
        <v>2</v>
      </c>
      <c r="B70" s="86" t="s">
        <v>74</v>
      </c>
      <c r="C70" s="86"/>
      <c r="H70" s="90"/>
      <c r="I70" s="90"/>
    </row>
    <row r="71" spans="1:15">
      <c r="A71" s="87" t="s">
        <v>4</v>
      </c>
      <c r="B71" s="87" t="s">
        <v>5</v>
      </c>
      <c r="C71" s="87" t="s">
        <v>6</v>
      </c>
      <c r="D71" s="87" t="s">
        <v>7</v>
      </c>
      <c r="E71" s="88"/>
      <c r="F71" s="89"/>
      <c r="G71" s="87" t="s">
        <v>8</v>
      </c>
      <c r="H71" s="87" t="s">
        <v>9</v>
      </c>
      <c r="I71" s="88"/>
      <c r="J71" s="88"/>
      <c r="K71" s="89"/>
      <c r="L71" s="87" t="s">
        <v>10</v>
      </c>
      <c r="M71" s="88"/>
      <c r="N71" s="88"/>
      <c r="O71" s="89"/>
    </row>
    <row r="72" spans="1:15" ht="30.75" customHeight="1">
      <c r="A72" s="91"/>
      <c r="B72" s="91"/>
      <c r="C72" s="91"/>
      <c r="D72" s="5" t="s">
        <v>11</v>
      </c>
      <c r="E72" s="5" t="s">
        <v>12</v>
      </c>
      <c r="F72" s="5" t="s">
        <v>13</v>
      </c>
      <c r="G72" s="91"/>
      <c r="H72" s="5" t="s">
        <v>14</v>
      </c>
      <c r="I72" s="5" t="s">
        <v>15</v>
      </c>
      <c r="J72" s="5" t="s">
        <v>16</v>
      </c>
      <c r="K72" s="5" t="s">
        <v>17</v>
      </c>
      <c r="L72" s="5" t="s">
        <v>18</v>
      </c>
      <c r="M72" s="37" t="s">
        <v>19</v>
      </c>
      <c r="N72" s="37" t="s">
        <v>20</v>
      </c>
      <c r="O72" s="5" t="s">
        <v>21</v>
      </c>
    </row>
    <row r="73" spans="1:15" ht="37.799999999999997" customHeight="1">
      <c r="A73" s="38">
        <v>53</v>
      </c>
      <c r="B73" s="39" t="s">
        <v>75</v>
      </c>
      <c r="C73" s="40">
        <v>60</v>
      </c>
      <c r="D73" s="41">
        <v>0.98</v>
      </c>
      <c r="E73" s="41">
        <v>2.5</v>
      </c>
      <c r="F73" s="41">
        <v>4.4000000000000004</v>
      </c>
      <c r="G73" s="41">
        <v>47.94</v>
      </c>
      <c r="H73" s="41">
        <v>0.01</v>
      </c>
      <c r="I73" s="41">
        <v>4.0999999999999996</v>
      </c>
      <c r="J73" s="12"/>
      <c r="K73" s="41">
        <v>1.1000000000000001</v>
      </c>
      <c r="L73" s="41">
        <v>16.899999999999999</v>
      </c>
      <c r="M73" s="42">
        <v>24.9</v>
      </c>
      <c r="N73" s="42">
        <v>11.03</v>
      </c>
      <c r="O73" s="41">
        <v>0.8</v>
      </c>
    </row>
    <row r="74" spans="1:15" ht="24.9" customHeight="1">
      <c r="A74" s="26">
        <v>96</v>
      </c>
      <c r="B74" s="27" t="s">
        <v>76</v>
      </c>
      <c r="C74" s="28">
        <v>200</v>
      </c>
      <c r="D74" s="43">
        <v>2.2999999999999998</v>
      </c>
      <c r="E74" s="43">
        <v>4.2</v>
      </c>
      <c r="F74" s="43">
        <v>9.6</v>
      </c>
      <c r="G74" s="43">
        <v>113.8</v>
      </c>
      <c r="H74" s="43">
        <v>7.0000000000000007E-2</v>
      </c>
      <c r="I74" s="43">
        <v>6.7</v>
      </c>
      <c r="J74" s="11"/>
      <c r="K74" s="43">
        <v>1.88</v>
      </c>
      <c r="L74" s="43">
        <v>24.92</v>
      </c>
      <c r="M74" s="44">
        <v>45.38</v>
      </c>
      <c r="N74" s="44">
        <v>19.34</v>
      </c>
      <c r="O74" s="43">
        <v>0.74</v>
      </c>
    </row>
    <row r="75" spans="1:15" ht="30.15" customHeight="1">
      <c r="A75" s="26">
        <v>278</v>
      </c>
      <c r="B75" s="27" t="s">
        <v>77</v>
      </c>
      <c r="C75" s="40">
        <v>100</v>
      </c>
      <c r="D75" s="41">
        <v>15.69</v>
      </c>
      <c r="E75" s="41">
        <v>15.08</v>
      </c>
      <c r="F75" s="41">
        <v>14.65</v>
      </c>
      <c r="G75" s="41">
        <v>257.39999999999998</v>
      </c>
      <c r="H75" s="41">
        <v>0.17</v>
      </c>
      <c r="I75" s="41">
        <v>0.81</v>
      </c>
      <c r="J75" s="12">
        <v>30.2</v>
      </c>
      <c r="K75" s="12">
        <v>61.6</v>
      </c>
      <c r="L75" s="41">
        <v>53.79</v>
      </c>
      <c r="M75" s="42">
        <v>72</v>
      </c>
      <c r="N75" s="42">
        <v>19.98</v>
      </c>
      <c r="O75" s="41">
        <v>3.26</v>
      </c>
    </row>
    <row r="76" spans="1:15" ht="24.75" customHeight="1">
      <c r="A76" s="26">
        <v>309</v>
      </c>
      <c r="B76" s="27" t="s">
        <v>78</v>
      </c>
      <c r="C76" s="28">
        <v>150</v>
      </c>
      <c r="D76" s="43">
        <v>5.52</v>
      </c>
      <c r="E76" s="43">
        <v>4.5199999999999996</v>
      </c>
      <c r="F76" s="43">
        <v>26.45</v>
      </c>
      <c r="G76" s="43">
        <v>168.45</v>
      </c>
      <c r="H76" s="43">
        <v>0.06</v>
      </c>
      <c r="I76" s="43"/>
      <c r="J76" s="11"/>
      <c r="K76" s="11">
        <v>0.97</v>
      </c>
      <c r="L76" s="43">
        <v>4.8600000000000003</v>
      </c>
      <c r="M76" s="44">
        <v>37.17</v>
      </c>
      <c r="N76" s="44">
        <v>21.12</v>
      </c>
      <c r="O76" s="43">
        <v>1.1000000000000001</v>
      </c>
    </row>
    <row r="77" spans="1:15" ht="17.399999999999999" customHeight="1">
      <c r="A77" s="26">
        <v>389</v>
      </c>
      <c r="B77" s="27" t="s">
        <v>40</v>
      </c>
      <c r="C77" s="28">
        <v>180</v>
      </c>
      <c r="D77" s="29">
        <v>0.9</v>
      </c>
      <c r="E77" s="29">
        <v>0</v>
      </c>
      <c r="F77" s="29">
        <v>18.18</v>
      </c>
      <c r="G77" s="29">
        <v>76.319999999999993</v>
      </c>
      <c r="H77" s="29">
        <v>0.18</v>
      </c>
      <c r="I77" s="29">
        <v>5.4</v>
      </c>
      <c r="J77" s="30"/>
      <c r="K77" s="30">
        <v>0.18</v>
      </c>
      <c r="L77" s="29">
        <v>12.6</v>
      </c>
      <c r="M77" s="29">
        <v>12.6</v>
      </c>
      <c r="N77" s="29">
        <v>7.2</v>
      </c>
      <c r="O77" s="29">
        <v>2.52</v>
      </c>
    </row>
    <row r="78" spans="1:15" ht="17.399999999999999" customHeight="1">
      <c r="A78" s="26" t="s">
        <v>41</v>
      </c>
      <c r="B78" s="31" t="s">
        <v>42</v>
      </c>
      <c r="C78" s="28">
        <v>30</v>
      </c>
      <c r="D78" s="11">
        <v>2.37</v>
      </c>
      <c r="E78" s="11">
        <v>0.3</v>
      </c>
      <c r="F78" s="11">
        <v>14.49</v>
      </c>
      <c r="G78" s="11">
        <v>70.14</v>
      </c>
      <c r="H78" s="11">
        <v>0.02</v>
      </c>
      <c r="I78" s="11"/>
      <c r="J78" s="11"/>
      <c r="K78" s="11">
        <v>0.39</v>
      </c>
      <c r="L78" s="11">
        <v>6.9</v>
      </c>
      <c r="M78" s="32">
        <v>26.1</v>
      </c>
      <c r="N78" s="32">
        <v>9.9</v>
      </c>
      <c r="O78" s="11">
        <v>0.33</v>
      </c>
    </row>
    <row r="79" spans="1:15" ht="15.6">
      <c r="A79" s="26" t="s">
        <v>41</v>
      </c>
      <c r="B79" s="27" t="s">
        <v>43</v>
      </c>
      <c r="C79" s="28">
        <v>30</v>
      </c>
      <c r="D79" s="30">
        <v>1.4</v>
      </c>
      <c r="E79" s="30">
        <v>0.47</v>
      </c>
      <c r="F79" s="30">
        <v>7.8</v>
      </c>
      <c r="G79" s="30">
        <v>42</v>
      </c>
      <c r="H79" s="30">
        <v>0.04</v>
      </c>
      <c r="I79" s="30"/>
      <c r="J79" s="30"/>
      <c r="K79" s="30">
        <v>0.36</v>
      </c>
      <c r="L79" s="30">
        <v>9.1999999999999993</v>
      </c>
      <c r="M79" s="51">
        <v>42.4</v>
      </c>
      <c r="N79" s="51">
        <v>10</v>
      </c>
      <c r="O79" s="30">
        <v>1.24</v>
      </c>
    </row>
    <row r="80" spans="1:15">
      <c r="A80" s="26"/>
      <c r="B80" s="27" t="s">
        <v>54</v>
      </c>
      <c r="C80" s="26">
        <v>1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6">
      <c r="A81" s="47" t="s">
        <v>71</v>
      </c>
      <c r="B81" s="53"/>
      <c r="C81" s="54">
        <v>750</v>
      </c>
      <c r="D81" s="55">
        <f t="shared" ref="D81:O81" si="3">SUM(D73:D80)</f>
        <v>29.159999999999997</v>
      </c>
      <c r="E81" s="55">
        <f t="shared" si="3"/>
        <v>27.07</v>
      </c>
      <c r="F81" s="55">
        <f t="shared" si="3"/>
        <v>95.57</v>
      </c>
      <c r="G81" s="55">
        <f t="shared" si="3"/>
        <v>776.04999999999984</v>
      </c>
      <c r="H81" s="55">
        <f t="shared" si="3"/>
        <v>0.55000000000000004</v>
      </c>
      <c r="I81" s="55">
        <f t="shared" si="3"/>
        <v>17.010000000000002</v>
      </c>
      <c r="J81" s="55">
        <f t="shared" si="3"/>
        <v>30.2</v>
      </c>
      <c r="K81" s="55">
        <f t="shared" si="3"/>
        <v>66.48</v>
      </c>
      <c r="L81" s="55">
        <f t="shared" si="3"/>
        <v>129.16999999999999</v>
      </c>
      <c r="M81" s="55">
        <f t="shared" si="3"/>
        <v>260.54999999999995</v>
      </c>
      <c r="N81" s="55">
        <f t="shared" si="3"/>
        <v>98.570000000000007</v>
      </c>
      <c r="O81" s="55">
        <f t="shared" si="3"/>
        <v>9.99</v>
      </c>
    </row>
    <row r="82" spans="1:16" ht="68.25" customHeight="1">
      <c r="A82" s="3"/>
      <c r="B82" s="92"/>
      <c r="C82" s="93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1:16">
      <c r="A83" s="3" t="s">
        <v>46</v>
      </c>
      <c r="B83" s="2" t="s">
        <v>79</v>
      </c>
      <c r="C83" s="2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</row>
    <row r="84" spans="1:16">
      <c r="A84" s="3" t="s">
        <v>2</v>
      </c>
      <c r="B84" s="86" t="s">
        <v>74</v>
      </c>
      <c r="C84" s="8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</row>
    <row r="85" spans="1:16" ht="15" customHeight="1">
      <c r="A85" s="87" t="s">
        <v>4</v>
      </c>
      <c r="B85" s="87" t="s">
        <v>5</v>
      </c>
      <c r="C85" s="87" t="s">
        <v>6</v>
      </c>
      <c r="D85" s="87" t="s">
        <v>7</v>
      </c>
      <c r="E85" s="88"/>
      <c r="F85" s="89"/>
      <c r="G85" s="87" t="s">
        <v>8</v>
      </c>
      <c r="H85" s="87" t="s">
        <v>9</v>
      </c>
      <c r="I85" s="88"/>
      <c r="J85" s="88"/>
      <c r="K85" s="89"/>
      <c r="L85" s="87" t="s">
        <v>10</v>
      </c>
      <c r="M85" s="88"/>
      <c r="N85" s="88"/>
      <c r="O85" s="89"/>
    </row>
    <row r="86" spans="1:16" ht="31.5" customHeight="1">
      <c r="A86" s="91"/>
      <c r="B86" s="91"/>
      <c r="C86" s="91"/>
      <c r="D86" s="58" t="s">
        <v>11</v>
      </c>
      <c r="E86" s="58" t="s">
        <v>12</v>
      </c>
      <c r="F86" s="58" t="s">
        <v>13</v>
      </c>
      <c r="G86" s="91"/>
      <c r="H86" s="58" t="s">
        <v>14</v>
      </c>
      <c r="I86" s="58" t="s">
        <v>15</v>
      </c>
      <c r="J86" s="58" t="s">
        <v>16</v>
      </c>
      <c r="K86" s="58" t="s">
        <v>17</v>
      </c>
      <c r="L86" s="58" t="s">
        <v>18</v>
      </c>
      <c r="M86" s="58" t="s">
        <v>19</v>
      </c>
      <c r="N86" s="58" t="s">
        <v>20</v>
      </c>
      <c r="O86" s="58" t="s">
        <v>21</v>
      </c>
    </row>
    <row r="87" spans="1:16" ht="27.6">
      <c r="A87" s="18">
        <v>59</v>
      </c>
      <c r="B87" s="8" t="s">
        <v>80</v>
      </c>
      <c r="C87" s="9">
        <v>60</v>
      </c>
      <c r="D87" s="10">
        <v>0.6</v>
      </c>
      <c r="E87" s="10">
        <v>0.1</v>
      </c>
      <c r="F87" s="10">
        <v>5.0999999999999996</v>
      </c>
      <c r="G87" s="10">
        <v>23.9</v>
      </c>
      <c r="H87" s="11">
        <v>0.03</v>
      </c>
      <c r="I87" s="12">
        <v>2.6</v>
      </c>
      <c r="J87" s="12" t="s">
        <v>23</v>
      </c>
      <c r="K87" s="12">
        <v>0.2</v>
      </c>
      <c r="L87" s="12">
        <v>14.4</v>
      </c>
      <c r="M87" s="13">
        <v>26.7</v>
      </c>
      <c r="N87" s="13">
        <v>18.3</v>
      </c>
      <c r="O87" s="12">
        <v>0.6</v>
      </c>
    </row>
    <row r="88" spans="1:16" ht="41.4">
      <c r="A88" s="26">
        <v>82</v>
      </c>
      <c r="B88" s="27" t="s">
        <v>81</v>
      </c>
      <c r="C88" s="28">
        <v>200</v>
      </c>
      <c r="D88" s="43">
        <v>2.25</v>
      </c>
      <c r="E88" s="43">
        <v>4.2</v>
      </c>
      <c r="F88" s="43">
        <v>8.73</v>
      </c>
      <c r="G88" s="43">
        <v>117.5</v>
      </c>
      <c r="H88" s="43">
        <v>0.04</v>
      </c>
      <c r="I88" s="43">
        <v>8.5</v>
      </c>
      <c r="J88" s="11"/>
      <c r="K88" s="11">
        <v>1.92</v>
      </c>
      <c r="L88" s="43">
        <v>41.4</v>
      </c>
      <c r="M88" s="44">
        <v>43.68</v>
      </c>
      <c r="N88" s="44">
        <v>20.9</v>
      </c>
      <c r="O88" s="43">
        <v>0.98</v>
      </c>
    </row>
    <row r="89" spans="1:16" ht="27.75" customHeight="1">
      <c r="A89" s="59" t="s">
        <v>82</v>
      </c>
      <c r="B89" s="60" t="s">
        <v>83</v>
      </c>
      <c r="C89" s="61">
        <v>100</v>
      </c>
      <c r="D89" s="62">
        <v>6.42</v>
      </c>
      <c r="E89" s="62">
        <v>6.69</v>
      </c>
      <c r="F89" s="62">
        <v>7.6</v>
      </c>
      <c r="G89" s="62">
        <v>143</v>
      </c>
      <c r="H89" s="62">
        <v>0.03</v>
      </c>
      <c r="I89" s="62">
        <v>0.9</v>
      </c>
      <c r="J89" s="62">
        <v>22.05</v>
      </c>
      <c r="K89" s="62">
        <v>0.5</v>
      </c>
      <c r="L89" s="62">
        <v>19.3</v>
      </c>
      <c r="M89" s="62">
        <v>91.3</v>
      </c>
      <c r="N89" s="62">
        <v>17.45</v>
      </c>
      <c r="O89" s="62">
        <v>2.7</v>
      </c>
      <c r="P89" s="57"/>
    </row>
    <row r="90" spans="1:16" ht="21.6" customHeight="1">
      <c r="A90" s="26">
        <v>302</v>
      </c>
      <c r="B90" s="27" t="s">
        <v>84</v>
      </c>
      <c r="C90" s="28">
        <v>150</v>
      </c>
      <c r="D90" s="43">
        <v>8.6</v>
      </c>
      <c r="E90" s="43">
        <v>6.09</v>
      </c>
      <c r="F90" s="43">
        <v>38.64</v>
      </c>
      <c r="G90" s="43">
        <v>243.8</v>
      </c>
      <c r="H90" s="43">
        <v>0.02</v>
      </c>
      <c r="I90" s="43"/>
      <c r="J90" s="11"/>
      <c r="K90" s="11">
        <v>0.61</v>
      </c>
      <c r="L90" s="43">
        <v>14.82</v>
      </c>
      <c r="M90" s="44">
        <v>203.93</v>
      </c>
      <c r="N90" s="44">
        <v>135.83000000000001</v>
      </c>
      <c r="O90" s="43">
        <v>4.5599999999999996</v>
      </c>
    </row>
    <row r="91" spans="1:16" ht="15.6">
      <c r="A91" s="26">
        <v>389</v>
      </c>
      <c r="B91" s="27" t="s">
        <v>40</v>
      </c>
      <c r="C91" s="28">
        <v>180</v>
      </c>
      <c r="D91" s="29">
        <v>0.9</v>
      </c>
      <c r="E91" s="29">
        <v>0</v>
      </c>
      <c r="F91" s="29">
        <v>18.18</v>
      </c>
      <c r="G91" s="29">
        <v>76.319999999999993</v>
      </c>
      <c r="H91" s="29">
        <v>0.18</v>
      </c>
      <c r="I91" s="29">
        <v>5.4</v>
      </c>
      <c r="J91" s="30"/>
      <c r="K91" s="30">
        <v>0.18</v>
      </c>
      <c r="L91" s="29">
        <v>12.6</v>
      </c>
      <c r="M91" s="29">
        <v>12.6</v>
      </c>
      <c r="N91" s="29">
        <v>7.2</v>
      </c>
      <c r="O91" s="29">
        <v>2.52</v>
      </c>
    </row>
    <row r="92" spans="1:16" ht="15.6">
      <c r="A92" s="26" t="s">
        <v>41</v>
      </c>
      <c r="B92" s="31" t="s">
        <v>42</v>
      </c>
      <c r="C92" s="28">
        <v>30</v>
      </c>
      <c r="D92" s="11">
        <v>2.37</v>
      </c>
      <c r="E92" s="11">
        <v>0.3</v>
      </c>
      <c r="F92" s="11">
        <v>14.49</v>
      </c>
      <c r="G92" s="11">
        <v>70.14</v>
      </c>
      <c r="H92" s="11">
        <v>0.02</v>
      </c>
      <c r="I92" s="11"/>
      <c r="J92" s="11"/>
      <c r="K92" s="11">
        <v>0.39</v>
      </c>
      <c r="L92" s="11">
        <v>6.9</v>
      </c>
      <c r="M92" s="32">
        <v>26.1</v>
      </c>
      <c r="N92" s="32">
        <v>9.9</v>
      </c>
      <c r="O92" s="11">
        <v>0.33</v>
      </c>
    </row>
    <row r="93" spans="1:16" ht="15.6">
      <c r="A93" s="26" t="s">
        <v>41</v>
      </c>
      <c r="B93" s="27" t="s">
        <v>43</v>
      </c>
      <c r="C93" s="28">
        <v>30</v>
      </c>
      <c r="D93" s="11">
        <v>1.4</v>
      </c>
      <c r="E93" s="11">
        <v>0.47</v>
      </c>
      <c r="F93" s="11">
        <v>7.8</v>
      </c>
      <c r="G93" s="11">
        <v>42</v>
      </c>
      <c r="H93" s="11">
        <v>0.04</v>
      </c>
      <c r="I93" s="11"/>
      <c r="J93" s="11"/>
      <c r="K93" s="11">
        <v>0.36</v>
      </c>
      <c r="L93" s="11">
        <v>9.1999999999999993</v>
      </c>
      <c r="M93" s="32">
        <v>42.4</v>
      </c>
      <c r="N93" s="32">
        <v>10</v>
      </c>
      <c r="O93" s="11">
        <v>1.24</v>
      </c>
    </row>
    <row r="94" spans="1:16">
      <c r="A94" s="26"/>
      <c r="B94" s="27" t="s">
        <v>54</v>
      </c>
      <c r="C94" s="26">
        <v>1</v>
      </c>
      <c r="D94" s="43"/>
      <c r="E94" s="43"/>
      <c r="F94" s="43"/>
      <c r="G94" s="43"/>
      <c r="H94" s="43"/>
      <c r="I94" s="43"/>
      <c r="J94" s="11"/>
      <c r="K94" s="11"/>
      <c r="L94" s="43"/>
      <c r="M94" s="43"/>
      <c r="N94" s="43"/>
      <c r="O94" s="43"/>
    </row>
    <row r="95" spans="1:16">
      <c r="A95" s="47" t="s">
        <v>71</v>
      </c>
      <c r="B95" s="48"/>
      <c r="C95" s="49">
        <f>SUM(C87:C94)</f>
        <v>751</v>
      </c>
      <c r="D95" s="63">
        <f>SUM(D87:D93)</f>
        <v>22.539999999999996</v>
      </c>
      <c r="E95" s="63">
        <f>SUM(E87:E93)</f>
        <v>17.849999999999998</v>
      </c>
      <c r="F95" s="63">
        <f>SUM(F87:F93)</f>
        <v>100.53999999999999</v>
      </c>
      <c r="G95" s="63">
        <f>SUM(G87:G94)</f>
        <v>716.66</v>
      </c>
      <c r="H95" s="63">
        <f>SUM(H87:H93)</f>
        <v>0.36</v>
      </c>
      <c r="I95" s="63">
        <f>SUM(I87:I93)</f>
        <v>17.399999999999999</v>
      </c>
      <c r="J95" s="63">
        <f>SUM(J87:J94)</f>
        <v>22.05</v>
      </c>
      <c r="K95" s="63">
        <f>SUM(K87:K93)</f>
        <v>4.16</v>
      </c>
      <c r="L95" s="63">
        <f>SUM(L87:L93)</f>
        <v>118.61999999999999</v>
      </c>
      <c r="M95" s="63">
        <f>SUM(M87:M93)</f>
        <v>446.71000000000004</v>
      </c>
      <c r="N95" s="63">
        <f>SUM(N87:N93)</f>
        <v>219.58</v>
      </c>
      <c r="O95" s="63">
        <f>SUM(O87:O93)</f>
        <v>12.93</v>
      </c>
    </row>
    <row r="97" spans="1:15">
      <c r="A97" s="3" t="s">
        <v>46</v>
      </c>
      <c r="B97" s="86" t="s">
        <v>85</v>
      </c>
      <c r="C97" s="86"/>
    </row>
    <row r="98" spans="1:15">
      <c r="A98" s="3" t="s">
        <v>2</v>
      </c>
      <c r="B98" s="86" t="s">
        <v>74</v>
      </c>
      <c r="C98" s="86"/>
      <c r="H98" s="90"/>
      <c r="I98" s="90"/>
      <c r="M98" t="s">
        <v>86</v>
      </c>
    </row>
    <row r="99" spans="1:15">
      <c r="A99" s="87" t="s">
        <v>4</v>
      </c>
      <c r="B99" s="87" t="s">
        <v>5</v>
      </c>
      <c r="C99" s="87" t="s">
        <v>6</v>
      </c>
      <c r="D99" s="87" t="s">
        <v>7</v>
      </c>
      <c r="E99" s="88"/>
      <c r="F99" s="89"/>
      <c r="G99" s="87" t="s">
        <v>8</v>
      </c>
      <c r="H99" s="87" t="s">
        <v>9</v>
      </c>
      <c r="I99" s="88"/>
      <c r="J99" s="88"/>
      <c r="K99" s="89"/>
      <c r="L99" s="87" t="s">
        <v>10</v>
      </c>
      <c r="M99" s="88"/>
      <c r="N99" s="88"/>
      <c r="O99" s="89"/>
    </row>
    <row r="100" spans="1:15" ht="35.25" customHeight="1">
      <c r="A100" s="91"/>
      <c r="B100" s="91"/>
      <c r="C100" s="91"/>
      <c r="D100" s="5" t="s">
        <v>11</v>
      </c>
      <c r="E100" s="5" t="s">
        <v>12</v>
      </c>
      <c r="F100" s="5" t="s">
        <v>13</v>
      </c>
      <c r="G100" s="91"/>
      <c r="H100" s="5" t="s">
        <v>14</v>
      </c>
      <c r="I100" s="5" t="s">
        <v>15</v>
      </c>
      <c r="J100" s="5" t="s">
        <v>16</v>
      </c>
      <c r="K100" s="5" t="s">
        <v>17</v>
      </c>
      <c r="L100" s="5" t="s">
        <v>18</v>
      </c>
      <c r="M100" s="37" t="s">
        <v>19</v>
      </c>
      <c r="N100" s="37" t="s">
        <v>20</v>
      </c>
      <c r="O100" s="5" t="s">
        <v>21</v>
      </c>
    </row>
    <row r="101" spans="1:15" ht="32.85" customHeight="1">
      <c r="A101" s="38" t="s">
        <v>56</v>
      </c>
      <c r="B101" s="39" t="s">
        <v>57</v>
      </c>
      <c r="C101" s="40">
        <v>60</v>
      </c>
      <c r="D101" s="41">
        <v>7.0000000000000007E-2</v>
      </c>
      <c r="E101" s="41">
        <v>1.9</v>
      </c>
      <c r="F101" s="41">
        <v>4.5</v>
      </c>
      <c r="G101" s="41">
        <v>36.24</v>
      </c>
      <c r="H101" s="41">
        <v>0.01</v>
      </c>
      <c r="I101" s="41">
        <v>10.1</v>
      </c>
      <c r="J101" s="12"/>
      <c r="K101" s="41">
        <v>9.24</v>
      </c>
      <c r="L101" s="41">
        <v>14.9</v>
      </c>
      <c r="M101" s="42">
        <v>16.899999999999999</v>
      </c>
      <c r="N101" s="42">
        <v>9.1</v>
      </c>
      <c r="O101" s="41">
        <v>0.3</v>
      </c>
    </row>
    <row r="102" spans="1:15" ht="28.5" customHeight="1">
      <c r="A102" s="26">
        <v>99</v>
      </c>
      <c r="B102" s="64" t="s">
        <v>87</v>
      </c>
      <c r="C102" s="28">
        <v>200</v>
      </c>
      <c r="D102" s="43">
        <v>9.0500000000000007</v>
      </c>
      <c r="E102" s="43">
        <v>9.9</v>
      </c>
      <c r="F102" s="43">
        <v>14.6</v>
      </c>
      <c r="G102" s="43">
        <v>163.24</v>
      </c>
      <c r="H102" s="43">
        <v>0.06</v>
      </c>
      <c r="I102" s="43">
        <v>14.3</v>
      </c>
      <c r="J102" s="11"/>
      <c r="K102" s="43">
        <v>1.86</v>
      </c>
      <c r="L102" s="43">
        <v>27.88</v>
      </c>
      <c r="M102" s="43">
        <v>39.42</v>
      </c>
      <c r="N102" s="43">
        <v>16.600000000000001</v>
      </c>
      <c r="O102" s="43">
        <v>0.6</v>
      </c>
    </row>
    <row r="103" spans="1:15" ht="27.6" customHeight="1">
      <c r="A103" s="26">
        <v>259</v>
      </c>
      <c r="B103" s="27" t="s">
        <v>88</v>
      </c>
      <c r="C103" s="28">
        <v>200</v>
      </c>
      <c r="D103" s="43">
        <v>14.05</v>
      </c>
      <c r="E103" s="43">
        <v>33.700000000000003</v>
      </c>
      <c r="F103" s="43">
        <v>18.899999999999999</v>
      </c>
      <c r="G103" s="43">
        <v>437.7</v>
      </c>
      <c r="H103" s="43">
        <v>0.3</v>
      </c>
      <c r="I103" s="43">
        <v>8.8000000000000007</v>
      </c>
      <c r="J103" s="11">
        <v>3.5</v>
      </c>
      <c r="K103" s="43">
        <v>0.4</v>
      </c>
      <c r="L103" s="43">
        <v>32.799999999999997</v>
      </c>
      <c r="M103" s="43">
        <v>205.9</v>
      </c>
      <c r="N103" s="43">
        <v>48.96</v>
      </c>
      <c r="O103" s="43">
        <v>3.4</v>
      </c>
    </row>
    <row r="104" spans="1:15" ht="27" customHeight="1">
      <c r="A104" s="59">
        <v>377</v>
      </c>
      <c r="B104" s="60" t="s">
        <v>89</v>
      </c>
      <c r="C104" s="61">
        <v>185</v>
      </c>
      <c r="D104" s="65">
        <v>0.12</v>
      </c>
      <c r="E104" s="65">
        <v>0.02</v>
      </c>
      <c r="F104" s="65">
        <v>9.18</v>
      </c>
      <c r="G104" s="65">
        <v>27.3</v>
      </c>
      <c r="H104" s="65" t="s">
        <v>23</v>
      </c>
      <c r="I104" s="65">
        <v>2.5499999999999998</v>
      </c>
      <c r="J104" s="65" t="s">
        <v>23</v>
      </c>
      <c r="K104" s="65">
        <v>0.01</v>
      </c>
      <c r="L104" s="65">
        <v>13.78</v>
      </c>
      <c r="M104" s="65">
        <v>3.96</v>
      </c>
      <c r="N104" s="65">
        <v>2.16</v>
      </c>
      <c r="O104" s="65">
        <v>0.32</v>
      </c>
    </row>
    <row r="105" spans="1:15" ht="31.2">
      <c r="A105" s="59" t="s">
        <v>90</v>
      </c>
      <c r="B105" s="60" t="s">
        <v>91</v>
      </c>
      <c r="C105" s="61">
        <v>90</v>
      </c>
      <c r="D105" s="11"/>
      <c r="E105" s="11"/>
      <c r="F105" s="11">
        <v>8.1</v>
      </c>
      <c r="G105" s="11">
        <v>32.4</v>
      </c>
      <c r="H105" s="11">
        <v>1.35</v>
      </c>
      <c r="I105" s="11">
        <v>81</v>
      </c>
      <c r="J105" s="11"/>
      <c r="K105" s="11">
        <v>13.5</v>
      </c>
      <c r="L105" s="11">
        <v>16.2</v>
      </c>
      <c r="M105" s="11">
        <v>720</v>
      </c>
      <c r="N105" s="11">
        <v>360</v>
      </c>
      <c r="O105" s="11">
        <v>16.2</v>
      </c>
    </row>
    <row r="106" spans="1:15" ht="14.1" customHeight="1">
      <c r="A106" s="26" t="s">
        <v>41</v>
      </c>
      <c r="B106" s="31" t="s">
        <v>42</v>
      </c>
      <c r="C106" s="28">
        <v>40</v>
      </c>
      <c r="D106" s="11">
        <v>2.37</v>
      </c>
      <c r="E106" s="11">
        <v>0.4</v>
      </c>
      <c r="F106" s="11">
        <v>19.32</v>
      </c>
      <c r="G106" s="11">
        <v>93.52</v>
      </c>
      <c r="H106" s="11">
        <v>0.03</v>
      </c>
      <c r="I106" s="11"/>
      <c r="J106" s="11"/>
      <c r="K106" s="11">
        <v>0.52</v>
      </c>
      <c r="L106" s="11">
        <v>9.1999999999999993</v>
      </c>
      <c r="M106" s="32">
        <v>34.799999999999997</v>
      </c>
      <c r="N106" s="32">
        <v>13.2</v>
      </c>
      <c r="O106" s="11">
        <v>0.44</v>
      </c>
    </row>
    <row r="107" spans="1:15" ht="15.6">
      <c r="A107" s="26" t="s">
        <v>41</v>
      </c>
      <c r="B107" s="27" t="s">
        <v>43</v>
      </c>
      <c r="C107" s="28">
        <v>30</v>
      </c>
      <c r="D107" s="11">
        <v>1.4</v>
      </c>
      <c r="E107" s="11">
        <v>0.47</v>
      </c>
      <c r="F107" s="11">
        <v>7.8</v>
      </c>
      <c r="G107" s="11">
        <v>42</v>
      </c>
      <c r="H107" s="11">
        <v>0.04</v>
      </c>
      <c r="I107" s="11"/>
      <c r="J107" s="11"/>
      <c r="K107" s="11">
        <v>0.36</v>
      </c>
      <c r="L107" s="11">
        <v>9.1999999999999993</v>
      </c>
      <c r="M107" s="32">
        <v>42.4</v>
      </c>
      <c r="N107" s="32">
        <v>10</v>
      </c>
      <c r="O107" s="11">
        <v>1.24</v>
      </c>
    </row>
    <row r="108" spans="1:15">
      <c r="A108" s="26"/>
      <c r="B108" s="27" t="s">
        <v>54</v>
      </c>
      <c r="C108" s="26">
        <v>1</v>
      </c>
      <c r="D108" s="43"/>
      <c r="E108" s="43"/>
      <c r="F108" s="43"/>
      <c r="G108" s="43"/>
      <c r="H108" s="43"/>
      <c r="I108" s="43"/>
      <c r="J108" s="11"/>
      <c r="K108" s="11"/>
      <c r="L108" s="43"/>
      <c r="M108" s="43"/>
      <c r="N108" s="43"/>
      <c r="O108" s="43"/>
    </row>
    <row r="109" spans="1:15">
      <c r="A109" s="47" t="s">
        <v>71</v>
      </c>
      <c r="B109" s="48"/>
      <c r="C109" s="49">
        <v>805</v>
      </c>
      <c r="D109" s="63">
        <f>SUM(D101:D108)</f>
        <v>27.060000000000002</v>
      </c>
      <c r="E109" s="63">
        <f>SUM(E101:E108)</f>
        <v>46.39</v>
      </c>
      <c r="F109" s="63">
        <f>SUM(F101:F108)</f>
        <v>82.399999999999991</v>
      </c>
      <c r="G109" s="63">
        <f>SUM(G101:G107)</f>
        <v>832.4</v>
      </c>
      <c r="H109" s="63">
        <f>SUM(H101:H107)</f>
        <v>1.7900000000000003</v>
      </c>
      <c r="I109" s="63">
        <f>SUM(I101:I106)</f>
        <v>116.75</v>
      </c>
      <c r="J109" s="63">
        <f t="shared" ref="J109:O109" si="4">SUM(J101:J108)</f>
        <v>3.5</v>
      </c>
      <c r="K109" s="63">
        <f t="shared" si="4"/>
        <v>25.889999999999997</v>
      </c>
      <c r="L109" s="63">
        <f t="shared" si="4"/>
        <v>123.96000000000001</v>
      </c>
      <c r="M109" s="63">
        <f t="shared" si="4"/>
        <v>1063.3800000000001</v>
      </c>
      <c r="N109" s="63">
        <f t="shared" si="4"/>
        <v>460.02</v>
      </c>
      <c r="O109" s="63">
        <f t="shared" si="4"/>
        <v>22.5</v>
      </c>
    </row>
    <row r="110" spans="1:15" ht="53.25" customHeight="1"/>
    <row r="111" spans="1:15">
      <c r="A111" s="3" t="s">
        <v>46</v>
      </c>
      <c r="B111" s="86" t="s">
        <v>92</v>
      </c>
      <c r="C111" s="86"/>
    </row>
    <row r="112" spans="1:15">
      <c r="A112" s="3" t="s">
        <v>2</v>
      </c>
      <c r="B112" s="86" t="s">
        <v>74</v>
      </c>
      <c r="C112" s="86"/>
      <c r="H112" s="90"/>
      <c r="I112" s="90"/>
    </row>
    <row r="113" spans="1:15">
      <c r="A113" s="87" t="s">
        <v>4</v>
      </c>
      <c r="B113" s="87" t="s">
        <v>5</v>
      </c>
      <c r="C113" s="87" t="s">
        <v>6</v>
      </c>
      <c r="D113" s="87" t="s">
        <v>7</v>
      </c>
      <c r="E113" s="88"/>
      <c r="F113" s="89"/>
      <c r="G113" s="87" t="s">
        <v>8</v>
      </c>
      <c r="H113" s="87" t="s">
        <v>9</v>
      </c>
      <c r="I113" s="88"/>
      <c r="J113" s="88"/>
      <c r="K113" s="89"/>
      <c r="L113" s="87" t="s">
        <v>10</v>
      </c>
      <c r="M113" s="88"/>
      <c r="N113" s="88"/>
      <c r="O113" s="89"/>
    </row>
    <row r="114" spans="1:15" ht="30" customHeight="1">
      <c r="A114" s="91"/>
      <c r="B114" s="91"/>
      <c r="C114" s="91"/>
      <c r="D114" s="5" t="s">
        <v>11</v>
      </c>
      <c r="E114" s="5" t="s">
        <v>12</v>
      </c>
      <c r="F114" s="5" t="s">
        <v>13</v>
      </c>
      <c r="G114" s="91"/>
      <c r="H114" s="5" t="s">
        <v>14</v>
      </c>
      <c r="I114" s="5" t="s">
        <v>15</v>
      </c>
      <c r="J114" s="5" t="s">
        <v>16</v>
      </c>
      <c r="K114" s="5" t="s">
        <v>17</v>
      </c>
      <c r="L114" s="5" t="s">
        <v>18</v>
      </c>
      <c r="M114" s="37" t="s">
        <v>19</v>
      </c>
      <c r="N114" s="37" t="s">
        <v>20</v>
      </c>
      <c r="O114" s="5" t="s">
        <v>21</v>
      </c>
    </row>
    <row r="115" spans="1:15" ht="27.6">
      <c r="A115" s="38">
        <v>54</v>
      </c>
      <c r="B115" s="39" t="s">
        <v>93</v>
      </c>
      <c r="C115" s="40">
        <v>60</v>
      </c>
      <c r="D115" s="41">
        <v>0.65</v>
      </c>
      <c r="E115" s="41">
        <v>3.6</v>
      </c>
      <c r="F115" s="41">
        <v>7.2</v>
      </c>
      <c r="G115" s="41">
        <v>62.34</v>
      </c>
      <c r="H115" s="41">
        <v>1.2E-2</v>
      </c>
      <c r="I115" s="41">
        <v>3.9</v>
      </c>
      <c r="J115" s="12"/>
      <c r="K115" s="41">
        <v>6.36</v>
      </c>
      <c r="L115" s="41">
        <v>17.600000000000001</v>
      </c>
      <c r="M115" s="42">
        <v>19.8</v>
      </c>
      <c r="N115" s="42">
        <v>10.1</v>
      </c>
      <c r="O115" s="41">
        <v>0.9</v>
      </c>
    </row>
    <row r="116" spans="1:15" ht="41.4">
      <c r="A116" s="26">
        <v>88</v>
      </c>
      <c r="B116" s="27" t="s">
        <v>94</v>
      </c>
      <c r="C116" s="28">
        <v>200</v>
      </c>
      <c r="D116" s="43">
        <v>5.31</v>
      </c>
      <c r="E116" s="43">
        <v>5.24</v>
      </c>
      <c r="F116" s="43">
        <v>5.4</v>
      </c>
      <c r="G116" s="43">
        <v>91.6</v>
      </c>
      <c r="H116" s="43">
        <v>0.05</v>
      </c>
      <c r="I116" s="43">
        <v>12.6</v>
      </c>
      <c r="J116" s="11"/>
      <c r="K116" s="43">
        <v>1.88</v>
      </c>
      <c r="L116" s="43">
        <v>41</v>
      </c>
      <c r="M116" s="44">
        <v>39.299999999999997</v>
      </c>
      <c r="N116" s="44">
        <v>17.8</v>
      </c>
      <c r="O116" s="43">
        <v>0.9</v>
      </c>
    </row>
    <row r="117" spans="1:15" ht="25.8" customHeight="1">
      <c r="A117" s="26">
        <v>256</v>
      </c>
      <c r="B117" s="27" t="s">
        <v>95</v>
      </c>
      <c r="C117" s="28">
        <v>100</v>
      </c>
      <c r="D117" s="43">
        <v>10.64</v>
      </c>
      <c r="E117" s="43">
        <v>28.21</v>
      </c>
      <c r="F117" s="43">
        <v>2.58</v>
      </c>
      <c r="G117" s="43">
        <v>305</v>
      </c>
      <c r="H117" s="43">
        <v>0.22</v>
      </c>
      <c r="I117" s="43">
        <v>0.53</v>
      </c>
      <c r="J117" s="11">
        <v>14.61</v>
      </c>
      <c r="K117" s="11">
        <v>2.58</v>
      </c>
      <c r="L117" s="43">
        <v>68.77</v>
      </c>
      <c r="M117" s="44">
        <v>65.25</v>
      </c>
      <c r="N117" s="44">
        <v>11.11</v>
      </c>
      <c r="O117" s="43">
        <v>0.77</v>
      </c>
    </row>
    <row r="118" spans="1:15" ht="17.399999999999999" customHeight="1">
      <c r="A118" s="26">
        <v>304</v>
      </c>
      <c r="B118" s="27" t="s">
        <v>96</v>
      </c>
      <c r="C118" s="16">
        <v>150</v>
      </c>
      <c r="D118" s="11">
        <v>3.65</v>
      </c>
      <c r="E118" s="11">
        <v>5.37</v>
      </c>
      <c r="F118" s="11">
        <v>36.68</v>
      </c>
      <c r="G118" s="11">
        <v>209.7</v>
      </c>
      <c r="H118" s="25" t="s">
        <v>97</v>
      </c>
      <c r="I118" s="25"/>
      <c r="J118" s="25"/>
      <c r="K118" s="25" t="s">
        <v>98</v>
      </c>
      <c r="L118" s="25" t="s">
        <v>99</v>
      </c>
      <c r="M118" s="25" t="s">
        <v>100</v>
      </c>
      <c r="N118" s="25" t="s">
        <v>101</v>
      </c>
      <c r="O118" s="25" t="s">
        <v>39</v>
      </c>
    </row>
    <row r="119" spans="1:15" ht="19.05" customHeight="1">
      <c r="A119" s="26">
        <v>342</v>
      </c>
      <c r="B119" s="27" t="s">
        <v>102</v>
      </c>
      <c r="C119" s="28">
        <v>180</v>
      </c>
      <c r="D119" s="43">
        <v>0.14000000000000001</v>
      </c>
      <c r="E119" s="43">
        <v>0.14000000000000001</v>
      </c>
      <c r="F119" s="43">
        <v>25.1</v>
      </c>
      <c r="G119" s="43">
        <v>103.14</v>
      </c>
      <c r="H119" s="43">
        <v>0.01</v>
      </c>
      <c r="I119" s="43">
        <v>0.8</v>
      </c>
      <c r="J119" s="11"/>
      <c r="K119" s="11">
        <v>7.0000000000000007E-2</v>
      </c>
      <c r="L119" s="43">
        <v>15.3</v>
      </c>
      <c r="M119" s="43">
        <v>4.5999999999999996</v>
      </c>
      <c r="N119" s="43">
        <v>6.4</v>
      </c>
      <c r="O119" s="43">
        <v>0.9</v>
      </c>
    </row>
    <row r="120" spans="1:15" ht="15.6">
      <c r="A120" s="26" t="s">
        <v>41</v>
      </c>
      <c r="B120" s="27" t="s">
        <v>43</v>
      </c>
      <c r="C120" s="28">
        <v>30</v>
      </c>
      <c r="D120" s="11">
        <v>1.4</v>
      </c>
      <c r="E120" s="11">
        <v>0.47</v>
      </c>
      <c r="F120" s="11">
        <v>7.8</v>
      </c>
      <c r="G120" s="11">
        <v>42</v>
      </c>
      <c r="H120" s="11">
        <v>0.04</v>
      </c>
      <c r="I120" s="11"/>
      <c r="J120" s="11"/>
      <c r="K120" s="11">
        <v>0.36</v>
      </c>
      <c r="L120" s="11">
        <v>9.1999999999999993</v>
      </c>
      <c r="M120" s="32">
        <v>42.4</v>
      </c>
      <c r="N120" s="32">
        <v>10</v>
      </c>
      <c r="O120" s="11">
        <v>1.24</v>
      </c>
    </row>
    <row r="121" spans="1:15" ht="15.6">
      <c r="A121" s="26" t="s">
        <v>41</v>
      </c>
      <c r="B121" s="31" t="s">
        <v>42</v>
      </c>
      <c r="C121" s="28">
        <v>40</v>
      </c>
      <c r="D121" s="11">
        <v>2.37</v>
      </c>
      <c r="E121" s="11">
        <v>0.4</v>
      </c>
      <c r="F121" s="11">
        <v>19.32</v>
      </c>
      <c r="G121" s="11">
        <v>93.52</v>
      </c>
      <c r="H121" s="11">
        <v>0.03</v>
      </c>
      <c r="I121" s="11"/>
      <c r="J121" s="11"/>
      <c r="K121" s="11">
        <v>0.52</v>
      </c>
      <c r="L121" s="11">
        <v>9.1999999999999993</v>
      </c>
      <c r="M121" s="32">
        <v>34.799999999999997</v>
      </c>
      <c r="N121" s="32">
        <v>13.2</v>
      </c>
      <c r="O121" s="11">
        <v>0.44</v>
      </c>
    </row>
    <row r="122" spans="1:15">
      <c r="A122" s="66"/>
      <c r="B122" s="67" t="s">
        <v>54</v>
      </c>
      <c r="C122" s="66">
        <v>1</v>
      </c>
      <c r="D122" s="68"/>
      <c r="E122" s="68"/>
      <c r="F122" s="68"/>
      <c r="G122" s="68"/>
      <c r="H122" s="68"/>
      <c r="I122" s="68"/>
      <c r="J122" s="69"/>
      <c r="K122" s="69"/>
      <c r="L122" s="68"/>
      <c r="M122" s="68"/>
      <c r="N122" s="68"/>
      <c r="O122" s="68"/>
    </row>
    <row r="123" spans="1:15">
      <c r="A123" s="47" t="s">
        <v>71</v>
      </c>
      <c r="B123" s="48"/>
      <c r="C123" s="49">
        <v>760</v>
      </c>
      <c r="D123" s="63">
        <f t="shared" ref="D123:O123" si="5">SUM(D115:D122)</f>
        <v>24.16</v>
      </c>
      <c r="E123" s="63">
        <f t="shared" si="5"/>
        <v>43.429999999999993</v>
      </c>
      <c r="F123" s="63">
        <f t="shared" si="5"/>
        <v>104.08000000000001</v>
      </c>
      <c r="G123" s="63">
        <f t="shared" si="5"/>
        <v>907.3</v>
      </c>
      <c r="H123" s="63">
        <f t="shared" si="5"/>
        <v>0.36199999999999999</v>
      </c>
      <c r="I123" s="63">
        <f t="shared" si="5"/>
        <v>17.830000000000002</v>
      </c>
      <c r="J123" s="63">
        <f t="shared" si="5"/>
        <v>14.61</v>
      </c>
      <c r="K123" s="63">
        <f t="shared" si="5"/>
        <v>11.77</v>
      </c>
      <c r="L123" s="63">
        <f t="shared" si="5"/>
        <v>161.07</v>
      </c>
      <c r="M123" s="63">
        <f t="shared" si="5"/>
        <v>206.14999999999998</v>
      </c>
      <c r="N123" s="63">
        <f t="shared" si="5"/>
        <v>68.61</v>
      </c>
      <c r="O123" s="63">
        <f t="shared" si="5"/>
        <v>5.15</v>
      </c>
    </row>
    <row r="124" spans="1:15">
      <c r="A124" s="57"/>
      <c r="B124" s="57"/>
      <c r="C124" s="57"/>
      <c r="D124" s="57"/>
      <c r="E124" s="57"/>
      <c r="F124" s="70"/>
      <c r="G124" s="70"/>
      <c r="H124" s="57"/>
      <c r="I124" s="57"/>
      <c r="J124" s="57"/>
      <c r="K124" s="57"/>
      <c r="L124" s="57"/>
    </row>
    <row r="125" spans="1:15">
      <c r="A125" s="57" t="s">
        <v>103</v>
      </c>
      <c r="B125" s="71" t="s">
        <v>104</v>
      </c>
      <c r="C125" s="57"/>
      <c r="D125" s="57"/>
      <c r="E125" s="57"/>
      <c r="F125" s="70"/>
      <c r="G125" s="70"/>
      <c r="H125" s="57"/>
      <c r="I125" s="57"/>
      <c r="J125" s="57"/>
      <c r="K125" s="57"/>
      <c r="L125" s="57"/>
    </row>
    <row r="126" spans="1:15">
      <c r="A126" s="72" t="s">
        <v>105</v>
      </c>
      <c r="B126" s="73" t="s">
        <v>106</v>
      </c>
      <c r="C126" s="72"/>
      <c r="D126" s="72"/>
      <c r="E126" s="72"/>
      <c r="F126" s="72"/>
      <c r="G126" s="74"/>
      <c r="H126" s="74"/>
      <c r="I126" s="72"/>
      <c r="J126" s="72"/>
      <c r="K126" s="72"/>
      <c r="L126" s="72"/>
      <c r="M126" s="75"/>
      <c r="N126" s="75"/>
      <c r="O126" s="75"/>
    </row>
    <row r="127" spans="1:15">
      <c r="A127" s="94" t="s">
        <v>4</v>
      </c>
      <c r="B127" s="94" t="s">
        <v>5</v>
      </c>
      <c r="C127" s="94" t="s">
        <v>6</v>
      </c>
      <c r="D127" s="94" t="s">
        <v>7</v>
      </c>
      <c r="E127" s="95"/>
      <c r="F127" s="96"/>
      <c r="G127" s="94" t="s">
        <v>8</v>
      </c>
      <c r="H127" s="94" t="s">
        <v>9</v>
      </c>
      <c r="I127" s="95"/>
      <c r="J127" s="95"/>
      <c r="K127" s="96"/>
      <c r="L127" s="94" t="s">
        <v>10</v>
      </c>
      <c r="M127" s="95"/>
      <c r="N127" s="95"/>
      <c r="O127" s="96"/>
    </row>
    <row r="128" spans="1:15" ht="30.75" customHeight="1">
      <c r="A128" s="91"/>
      <c r="B128" s="91"/>
      <c r="C128" s="91"/>
      <c r="D128" s="5" t="s">
        <v>11</v>
      </c>
      <c r="E128" s="5" t="s">
        <v>12</v>
      </c>
      <c r="F128" s="5" t="s">
        <v>13</v>
      </c>
      <c r="G128" s="91"/>
      <c r="H128" s="5" t="s">
        <v>14</v>
      </c>
      <c r="I128" s="5" t="s">
        <v>15</v>
      </c>
      <c r="J128" s="5" t="s">
        <v>16</v>
      </c>
      <c r="K128" s="5" t="s">
        <v>17</v>
      </c>
      <c r="L128" s="5" t="s">
        <v>18</v>
      </c>
      <c r="M128" s="37" t="s">
        <v>19</v>
      </c>
      <c r="N128" s="37" t="s">
        <v>20</v>
      </c>
      <c r="O128" s="5" t="s">
        <v>21</v>
      </c>
    </row>
    <row r="129" spans="1:15" ht="27.6">
      <c r="A129" s="26">
        <v>46</v>
      </c>
      <c r="B129" s="27" t="s">
        <v>107</v>
      </c>
      <c r="C129" s="28">
        <v>60</v>
      </c>
      <c r="D129" s="43">
        <v>7.0000000000000007E-2</v>
      </c>
      <c r="E129" s="43">
        <v>3.1</v>
      </c>
      <c r="F129" s="43">
        <v>7.6</v>
      </c>
      <c r="G129" s="43">
        <v>54.06</v>
      </c>
      <c r="H129" s="43">
        <v>0.01</v>
      </c>
      <c r="I129" s="43">
        <v>10.1</v>
      </c>
      <c r="J129" s="11"/>
      <c r="K129" s="43">
        <v>9.24</v>
      </c>
      <c r="L129" s="43">
        <v>20.100000000000001</v>
      </c>
      <c r="M129" s="43">
        <v>17.600000000000001</v>
      </c>
      <c r="N129" s="43">
        <v>9.6</v>
      </c>
      <c r="O129" s="43">
        <v>0.6</v>
      </c>
    </row>
    <row r="130" spans="1:15" ht="32.85" customHeight="1">
      <c r="A130" s="26">
        <v>96</v>
      </c>
      <c r="B130" s="27" t="s">
        <v>108</v>
      </c>
      <c r="C130" s="28">
        <v>200</v>
      </c>
      <c r="D130" s="43">
        <v>2.2999999999999998</v>
      </c>
      <c r="E130" s="43">
        <v>4.2</v>
      </c>
      <c r="F130" s="43">
        <v>9.6</v>
      </c>
      <c r="G130" s="43">
        <v>118.25</v>
      </c>
      <c r="H130" s="43">
        <v>7.0000000000000007E-2</v>
      </c>
      <c r="I130" s="43">
        <v>6.7</v>
      </c>
      <c r="J130" s="11"/>
      <c r="K130" s="43">
        <v>1.88</v>
      </c>
      <c r="L130" s="43">
        <v>24.92</v>
      </c>
      <c r="M130" s="44">
        <v>45.38</v>
      </c>
      <c r="N130" s="44">
        <v>19.34</v>
      </c>
      <c r="O130" s="43">
        <v>0.74</v>
      </c>
    </row>
    <row r="131" spans="1:15" ht="27.6">
      <c r="A131" s="38">
        <v>234</v>
      </c>
      <c r="B131" s="39" t="s">
        <v>109</v>
      </c>
      <c r="C131" s="40">
        <v>50</v>
      </c>
      <c r="D131" s="41">
        <v>6.59</v>
      </c>
      <c r="E131" s="41">
        <v>4.95</v>
      </c>
      <c r="F131" s="41">
        <v>8.5</v>
      </c>
      <c r="G131" s="41">
        <v>105.8</v>
      </c>
      <c r="H131" s="43">
        <v>0.05</v>
      </c>
      <c r="I131" s="41">
        <v>0.8</v>
      </c>
      <c r="J131" s="12">
        <v>16.8</v>
      </c>
      <c r="K131" s="41">
        <v>2.9</v>
      </c>
      <c r="L131" s="41">
        <v>51.3</v>
      </c>
      <c r="M131" s="42">
        <v>115.3</v>
      </c>
      <c r="N131" s="42">
        <v>39.700000000000003</v>
      </c>
      <c r="O131" s="41">
        <v>0.7</v>
      </c>
    </row>
    <row r="132" spans="1:15" ht="27.6">
      <c r="A132" s="38">
        <v>333</v>
      </c>
      <c r="B132" s="39" t="s">
        <v>110</v>
      </c>
      <c r="C132" s="40">
        <v>40</v>
      </c>
      <c r="D132" s="41">
        <v>1.44</v>
      </c>
      <c r="E132" s="41">
        <v>5.03</v>
      </c>
      <c r="F132" s="41">
        <v>4.96</v>
      </c>
      <c r="G132" s="41">
        <v>73.3</v>
      </c>
      <c r="H132" s="43">
        <v>0.02</v>
      </c>
      <c r="I132" s="41">
        <v>0.16</v>
      </c>
      <c r="J132" s="12">
        <v>0.16</v>
      </c>
      <c r="K132" s="41"/>
      <c r="L132" s="41">
        <v>38.159999999999997</v>
      </c>
      <c r="M132" s="42">
        <v>6.32</v>
      </c>
      <c r="N132" s="42">
        <v>32.9</v>
      </c>
      <c r="O132" s="41">
        <v>0.14000000000000001</v>
      </c>
    </row>
    <row r="133" spans="1:15" ht="15.6">
      <c r="A133" s="38">
        <v>312</v>
      </c>
      <c r="B133" s="39" t="s">
        <v>111</v>
      </c>
      <c r="C133" s="40">
        <v>150</v>
      </c>
      <c r="D133" s="41">
        <v>3.07</v>
      </c>
      <c r="E133" s="41">
        <v>4.8</v>
      </c>
      <c r="F133" s="41">
        <v>20.440000000000001</v>
      </c>
      <c r="G133" s="41">
        <v>137.25</v>
      </c>
      <c r="H133" s="43">
        <v>0.14000000000000001</v>
      </c>
      <c r="I133" s="12">
        <v>18.16</v>
      </c>
      <c r="J133" s="12"/>
      <c r="K133" s="41">
        <v>0.18</v>
      </c>
      <c r="L133" s="41">
        <v>36.979999999999997</v>
      </c>
      <c r="M133" s="42">
        <v>86.59</v>
      </c>
      <c r="N133" s="42">
        <v>27.75</v>
      </c>
      <c r="O133" s="41">
        <v>1.01</v>
      </c>
    </row>
    <row r="134" spans="1:15" ht="27" customHeight="1">
      <c r="A134" s="59">
        <v>377</v>
      </c>
      <c r="B134" s="60" t="s">
        <v>89</v>
      </c>
      <c r="C134" s="61">
        <v>185</v>
      </c>
      <c r="D134" s="65">
        <v>0.12</v>
      </c>
      <c r="E134" s="65">
        <v>0.02</v>
      </c>
      <c r="F134" s="65">
        <v>9.18</v>
      </c>
      <c r="G134" s="65">
        <v>84.7</v>
      </c>
      <c r="H134" s="65" t="s">
        <v>23</v>
      </c>
      <c r="I134" s="65">
        <v>2.5499999999999998</v>
      </c>
      <c r="J134" s="65" t="s">
        <v>23</v>
      </c>
      <c r="K134" s="65">
        <v>0.01</v>
      </c>
      <c r="L134" s="65">
        <v>13.78</v>
      </c>
      <c r="M134" s="65">
        <v>3.96</v>
      </c>
      <c r="N134" s="65">
        <v>2.16</v>
      </c>
      <c r="O134" s="65">
        <v>0.32</v>
      </c>
    </row>
    <row r="135" spans="1:15" ht="15.6">
      <c r="A135" s="66" t="s">
        <v>41</v>
      </c>
      <c r="B135" s="67" t="s">
        <v>43</v>
      </c>
      <c r="C135" s="76">
        <v>30</v>
      </c>
      <c r="D135" s="69">
        <v>1.4</v>
      </c>
      <c r="E135" s="69">
        <v>0.47</v>
      </c>
      <c r="F135" s="69">
        <v>7.8</v>
      </c>
      <c r="G135" s="69">
        <v>42</v>
      </c>
      <c r="H135" s="69">
        <v>0.04</v>
      </c>
      <c r="I135" s="69"/>
      <c r="J135" s="69"/>
      <c r="K135" s="69">
        <v>0.36</v>
      </c>
      <c r="L135" s="69">
        <v>9.1999999999999993</v>
      </c>
      <c r="M135" s="77">
        <v>42.4</v>
      </c>
      <c r="N135" s="77">
        <v>10</v>
      </c>
      <c r="O135" s="69">
        <v>1.24</v>
      </c>
    </row>
    <row r="136" spans="1:15" ht="15.6">
      <c r="A136" s="66"/>
      <c r="B136" s="31" t="s">
        <v>42</v>
      </c>
      <c r="C136" s="28">
        <v>40</v>
      </c>
      <c r="D136" s="11">
        <v>2.37</v>
      </c>
      <c r="E136" s="11">
        <v>0.4</v>
      </c>
      <c r="F136" s="11">
        <v>19.32</v>
      </c>
      <c r="G136" s="11">
        <v>93.52</v>
      </c>
      <c r="H136" s="11">
        <v>0.03</v>
      </c>
      <c r="I136" s="11"/>
      <c r="J136" s="11"/>
      <c r="K136" s="11">
        <v>0.52</v>
      </c>
      <c r="L136" s="11">
        <v>9.1999999999999993</v>
      </c>
      <c r="M136" s="32">
        <v>34.799999999999997</v>
      </c>
      <c r="N136" s="32">
        <v>13.2</v>
      </c>
      <c r="O136" s="11">
        <v>0.44</v>
      </c>
    </row>
    <row r="137" spans="1:15">
      <c r="A137" s="26"/>
      <c r="B137" s="27" t="s">
        <v>54</v>
      </c>
      <c r="C137" s="26">
        <v>1</v>
      </c>
      <c r="D137" s="43"/>
      <c r="E137" s="43"/>
      <c r="F137" s="43"/>
      <c r="G137" s="43"/>
      <c r="H137" s="43"/>
      <c r="I137" s="43"/>
      <c r="J137" s="11"/>
      <c r="K137" s="11"/>
      <c r="L137" s="43"/>
      <c r="M137" s="43"/>
      <c r="N137" s="43"/>
      <c r="O137" s="43"/>
    </row>
    <row r="138" spans="1:15">
      <c r="A138" s="47" t="s">
        <v>112</v>
      </c>
      <c r="B138" s="48"/>
      <c r="C138" s="49">
        <v>755</v>
      </c>
      <c r="D138" s="63">
        <v>17.36</v>
      </c>
      <c r="E138" s="63">
        <v>22.97</v>
      </c>
      <c r="F138" s="63">
        <v>87.4</v>
      </c>
      <c r="G138" s="63">
        <v>708.88</v>
      </c>
      <c r="H138" s="63">
        <v>0.36</v>
      </c>
      <c r="I138" s="63">
        <f>SUM(I129:I135)</f>
        <v>38.47</v>
      </c>
      <c r="J138" s="63">
        <f>SUM(J129:J135)</f>
        <v>16.96</v>
      </c>
      <c r="K138" s="63">
        <v>15.09</v>
      </c>
      <c r="L138" s="63">
        <v>203.64</v>
      </c>
      <c r="M138" s="63">
        <v>352.35</v>
      </c>
      <c r="N138" s="63">
        <v>154.65</v>
      </c>
      <c r="O138" s="63">
        <v>5.19</v>
      </c>
    </row>
    <row r="142" spans="1:15" ht="15.6">
      <c r="A142" s="78" t="s">
        <v>113</v>
      </c>
      <c r="B142" t="s">
        <v>114</v>
      </c>
    </row>
    <row r="143" spans="1:15" ht="15.6">
      <c r="A143" s="78" t="s">
        <v>115</v>
      </c>
      <c r="B143" s="79"/>
    </row>
    <row r="144" spans="1:15" ht="15.6">
      <c r="A144" s="78" t="s">
        <v>116</v>
      </c>
    </row>
    <row r="145" spans="1:15" ht="15.6">
      <c r="A145" s="78" t="s">
        <v>117</v>
      </c>
    </row>
    <row r="146" spans="1:15" ht="15.6">
      <c r="A146" s="78" t="s">
        <v>118</v>
      </c>
    </row>
    <row r="147" spans="1:15">
      <c r="B147" s="108" t="s">
        <v>119</v>
      </c>
      <c r="C147" s="109"/>
      <c r="D147" s="110"/>
      <c r="E147" s="103" t="s">
        <v>120</v>
      </c>
      <c r="F147" s="104"/>
      <c r="G147" s="104"/>
      <c r="H147" s="104"/>
      <c r="I147" s="104"/>
      <c r="J147" s="105"/>
      <c r="K147" s="97" t="s">
        <v>8</v>
      </c>
      <c r="L147" s="98"/>
      <c r="M147" s="98"/>
      <c r="N147" s="99"/>
    </row>
    <row r="148" spans="1:15">
      <c r="B148" s="111"/>
      <c r="C148" s="112"/>
      <c r="D148" s="113"/>
      <c r="E148" s="106" t="s">
        <v>11</v>
      </c>
      <c r="F148" s="107"/>
      <c r="G148" s="106" t="s">
        <v>12</v>
      </c>
      <c r="H148" s="107"/>
      <c r="I148" s="106" t="s">
        <v>13</v>
      </c>
      <c r="J148" s="107"/>
      <c r="K148" s="100"/>
      <c r="L148" s="101"/>
      <c r="M148" s="101"/>
      <c r="N148" s="102"/>
    </row>
    <row r="149" spans="1:15">
      <c r="B149" s="134" t="s">
        <v>121</v>
      </c>
      <c r="C149" s="135"/>
      <c r="D149" s="136"/>
      <c r="E149" s="122">
        <f>D13</f>
        <v>33.459999999999994</v>
      </c>
      <c r="F149" s="123"/>
      <c r="G149" s="122">
        <f>E13</f>
        <v>26.57</v>
      </c>
      <c r="H149" s="123"/>
      <c r="I149" s="114">
        <v>104.69</v>
      </c>
      <c r="J149" s="115"/>
      <c r="K149" s="114">
        <f>G13</f>
        <v>794.37</v>
      </c>
      <c r="L149" s="139"/>
      <c r="M149" s="139"/>
      <c r="N149" s="115"/>
    </row>
    <row r="150" spans="1:15">
      <c r="B150" s="134" t="s">
        <v>122</v>
      </c>
      <c r="C150" s="135"/>
      <c r="D150" s="136"/>
      <c r="E150" s="114">
        <f>D27</f>
        <v>21.65</v>
      </c>
      <c r="F150" s="115"/>
      <c r="G150" s="114">
        <f>E27</f>
        <v>25.51</v>
      </c>
      <c r="H150" s="115"/>
      <c r="I150" s="114">
        <f>F27</f>
        <v>121.85999999999999</v>
      </c>
      <c r="J150" s="115"/>
      <c r="K150" s="114">
        <f>G27</f>
        <v>785.82999999999993</v>
      </c>
      <c r="L150" s="139"/>
      <c r="M150" s="139"/>
      <c r="N150" s="115"/>
    </row>
    <row r="151" spans="1:15">
      <c r="B151" s="134" t="s">
        <v>123</v>
      </c>
      <c r="C151" s="135"/>
      <c r="D151" s="136"/>
      <c r="E151" s="114">
        <f>D40</f>
        <v>23.58</v>
      </c>
      <c r="F151" s="115"/>
      <c r="G151" s="114">
        <f>E40</f>
        <v>39.739999999999995</v>
      </c>
      <c r="H151" s="115"/>
      <c r="I151" s="114">
        <f>F40</f>
        <v>95.86999999999999</v>
      </c>
      <c r="J151" s="115"/>
      <c r="K151" s="114">
        <f>G40</f>
        <v>842.31000000000006</v>
      </c>
      <c r="L151" s="139"/>
      <c r="M151" s="139"/>
      <c r="N151" s="115"/>
    </row>
    <row r="152" spans="1:15">
      <c r="B152" s="134" t="s">
        <v>124</v>
      </c>
      <c r="C152" s="135"/>
      <c r="D152" s="136"/>
      <c r="E152" s="114">
        <f>D53</f>
        <v>31.56</v>
      </c>
      <c r="F152" s="115"/>
      <c r="G152" s="114">
        <f>E53</f>
        <v>54.35</v>
      </c>
      <c r="H152" s="115"/>
      <c r="I152" s="114">
        <f>F53</f>
        <v>99.799999999999983</v>
      </c>
      <c r="J152" s="115"/>
      <c r="K152" s="114">
        <f>G53</f>
        <v>1002.6199999999999</v>
      </c>
      <c r="L152" s="139"/>
      <c r="M152" s="139"/>
      <c r="N152" s="115"/>
    </row>
    <row r="153" spans="1:15">
      <c r="B153" s="134" t="s">
        <v>125</v>
      </c>
      <c r="C153" s="135"/>
      <c r="D153" s="136"/>
      <c r="E153" s="116">
        <f>D67</f>
        <v>21.81</v>
      </c>
      <c r="F153" s="117"/>
      <c r="G153" s="116">
        <f>E67</f>
        <v>26.199999999999996</v>
      </c>
      <c r="H153" s="117"/>
      <c r="I153" s="116">
        <f>F67</f>
        <v>95.460000000000008</v>
      </c>
      <c r="J153" s="117"/>
      <c r="K153" s="116">
        <f>G67</f>
        <v>752.49</v>
      </c>
      <c r="L153" s="140"/>
      <c r="M153" s="140"/>
      <c r="N153" s="117"/>
    </row>
    <row r="154" spans="1:15">
      <c r="B154" s="134" t="s">
        <v>126</v>
      </c>
      <c r="C154" s="135"/>
      <c r="D154" s="136"/>
      <c r="E154" s="114">
        <f>D81</f>
        <v>29.159999999999997</v>
      </c>
      <c r="F154" s="115"/>
      <c r="G154" s="114">
        <f>E81</f>
        <v>27.07</v>
      </c>
      <c r="H154" s="115"/>
      <c r="I154" s="114">
        <f>F81</f>
        <v>95.57</v>
      </c>
      <c r="J154" s="115"/>
      <c r="K154" s="114">
        <f>G81</f>
        <v>776.04999999999984</v>
      </c>
      <c r="L154" s="139"/>
      <c r="M154" s="139"/>
      <c r="N154" s="115"/>
    </row>
    <row r="155" spans="1:15">
      <c r="B155" s="134" t="s">
        <v>127</v>
      </c>
      <c r="C155" s="135"/>
      <c r="D155" s="136"/>
      <c r="E155" s="114">
        <f>D95</f>
        <v>22.539999999999996</v>
      </c>
      <c r="F155" s="115"/>
      <c r="G155" s="114">
        <f>E95</f>
        <v>17.849999999999998</v>
      </c>
      <c r="H155" s="115"/>
      <c r="I155" s="114">
        <f>F95</f>
        <v>100.53999999999999</v>
      </c>
      <c r="J155" s="115"/>
      <c r="K155" s="114">
        <f>G95</f>
        <v>716.66</v>
      </c>
      <c r="L155" s="139"/>
      <c r="M155" s="139"/>
      <c r="N155" s="115"/>
    </row>
    <row r="156" spans="1:15">
      <c r="B156" s="134" t="s">
        <v>128</v>
      </c>
      <c r="C156" s="135"/>
      <c r="D156" s="136"/>
      <c r="E156" s="114">
        <f>D109</f>
        <v>27.060000000000002</v>
      </c>
      <c r="F156" s="115"/>
      <c r="G156" s="114">
        <f>E109</f>
        <v>46.39</v>
      </c>
      <c r="H156" s="115"/>
      <c r="I156" s="114">
        <f>F109</f>
        <v>82.399999999999991</v>
      </c>
      <c r="J156" s="115"/>
      <c r="K156" s="114">
        <f>G109</f>
        <v>832.4</v>
      </c>
      <c r="L156" s="139"/>
      <c r="M156" s="139"/>
      <c r="N156" s="115"/>
    </row>
    <row r="157" spans="1:15">
      <c r="B157" s="134" t="s">
        <v>129</v>
      </c>
      <c r="C157" s="135"/>
      <c r="D157" s="136"/>
      <c r="E157" s="114">
        <f>D123</f>
        <v>24.16</v>
      </c>
      <c r="F157" s="115"/>
      <c r="G157" s="114">
        <f>E123</f>
        <v>43.429999999999993</v>
      </c>
      <c r="H157" s="115"/>
      <c r="I157" s="114">
        <f>F123</f>
        <v>104.08000000000001</v>
      </c>
      <c r="J157" s="115"/>
      <c r="K157" s="114">
        <f>G123</f>
        <v>907.3</v>
      </c>
      <c r="L157" s="139"/>
      <c r="M157" s="139"/>
      <c r="N157" s="115"/>
    </row>
    <row r="158" spans="1:15">
      <c r="B158" s="134" t="s">
        <v>130</v>
      </c>
      <c r="C158" s="135"/>
      <c r="D158" s="136"/>
      <c r="E158" s="114">
        <f>D138</f>
        <v>17.36</v>
      </c>
      <c r="F158" s="115"/>
      <c r="G158" s="114">
        <f>E138</f>
        <v>22.97</v>
      </c>
      <c r="H158" s="115"/>
      <c r="I158" s="114">
        <f>F138</f>
        <v>87.4</v>
      </c>
      <c r="J158" s="115"/>
      <c r="K158" s="114">
        <f>G138</f>
        <v>708.88</v>
      </c>
      <c r="L158" s="139"/>
      <c r="M158" s="139"/>
      <c r="N158" s="115"/>
    </row>
    <row r="159" spans="1:15">
      <c r="B159" s="134" t="s">
        <v>131</v>
      </c>
      <c r="C159" s="135"/>
      <c r="D159" s="136"/>
      <c r="E159" s="114">
        <f>SUM(E149:E158)</f>
        <v>252.33999999999997</v>
      </c>
      <c r="F159" s="115"/>
      <c r="G159" s="114">
        <f>SUM(G149:G158)</f>
        <v>330.07999999999993</v>
      </c>
      <c r="H159" s="115"/>
      <c r="I159" s="114">
        <f>SUM(I149:I158)</f>
        <v>987.67</v>
      </c>
      <c r="J159" s="115"/>
      <c r="K159" s="114">
        <f>SUM(K149:K158)</f>
        <v>8118.91</v>
      </c>
      <c r="L159" s="139"/>
      <c r="M159" s="139"/>
      <c r="N159" s="115"/>
      <c r="O159" s="80">
        <v>10</v>
      </c>
    </row>
    <row r="160" spans="1:15">
      <c r="B160" s="131" t="s">
        <v>132</v>
      </c>
      <c r="C160" s="132"/>
      <c r="D160" s="133"/>
      <c r="E160" s="103">
        <f>E159/O159</f>
        <v>25.233999999999998</v>
      </c>
      <c r="F160" s="105"/>
      <c r="G160" s="103">
        <f>G159/O159</f>
        <v>33.007999999999996</v>
      </c>
      <c r="H160" s="105"/>
      <c r="I160" s="103">
        <f>I159/O159</f>
        <v>98.766999999999996</v>
      </c>
      <c r="J160" s="105"/>
      <c r="K160" s="103">
        <f>K159/O159</f>
        <v>811.89099999999996</v>
      </c>
      <c r="L160" s="104"/>
      <c r="M160" s="104"/>
      <c r="N160" s="105"/>
    </row>
    <row r="161" spans="2:16" ht="33" customHeight="1">
      <c r="B161" s="131" t="s">
        <v>133</v>
      </c>
      <c r="C161" s="132"/>
      <c r="D161" s="133"/>
      <c r="E161" s="124" t="s">
        <v>134</v>
      </c>
      <c r="F161" s="125"/>
      <c r="G161" s="124" t="s">
        <v>135</v>
      </c>
      <c r="H161" s="125"/>
      <c r="I161" s="118" t="s">
        <v>136</v>
      </c>
      <c r="J161" s="119"/>
      <c r="K161" s="118" t="s">
        <v>137</v>
      </c>
      <c r="L161" s="137"/>
      <c r="M161" s="137"/>
      <c r="N161" s="119"/>
    </row>
    <row r="162" spans="2:16" ht="16.5" customHeight="1">
      <c r="B162" s="128"/>
      <c r="C162" s="129"/>
      <c r="D162" s="130"/>
      <c r="E162" s="126"/>
      <c r="F162" s="127"/>
      <c r="G162" s="126"/>
      <c r="H162" s="127"/>
      <c r="I162" s="120"/>
      <c r="J162" s="121"/>
      <c r="K162" s="120"/>
      <c r="L162" s="138"/>
      <c r="M162" s="138"/>
      <c r="N162" s="121"/>
    </row>
    <row r="163" spans="2:16" ht="16.5" customHeight="1">
      <c r="B163" s="81"/>
      <c r="C163" s="81"/>
      <c r="D163" s="81"/>
      <c r="E163" s="82"/>
      <c r="F163" s="82"/>
      <c r="G163" s="82"/>
      <c r="H163" s="82"/>
      <c r="I163" s="82"/>
      <c r="J163" s="82"/>
      <c r="K163" s="82"/>
      <c r="L163" s="82"/>
      <c r="M163" s="82"/>
      <c r="N163" s="82"/>
    </row>
    <row r="169" spans="2:16" ht="18" customHeight="1"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</row>
    <row r="170" spans="2:16" ht="18" customHeight="1"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</row>
    <row r="171" spans="2:16" ht="18" customHeight="1"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</row>
    <row r="172" spans="2:16" ht="18" customHeight="1"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</row>
    <row r="173" spans="2:16" ht="18" customHeight="1"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</row>
    <row r="174" spans="2:16" ht="18" customHeight="1"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</row>
    <row r="175" spans="2:16" ht="18" customHeight="1"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</row>
    <row r="176" spans="2:16" ht="18" customHeight="1"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t="s">
        <v>138</v>
      </c>
    </row>
    <row r="177" spans="4:15" ht="18" customHeight="1"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</row>
  </sheetData>
  <mergeCells count="168">
    <mergeCell ref="B153:D153"/>
    <mergeCell ref="B152:D152"/>
    <mergeCell ref="B151:D151"/>
    <mergeCell ref="B150:D150"/>
    <mergeCell ref="B149:D149"/>
    <mergeCell ref="K161:N162"/>
    <mergeCell ref="K160:N160"/>
    <mergeCell ref="K159:N159"/>
    <mergeCell ref="K158:N158"/>
    <mergeCell ref="K157:N157"/>
    <mergeCell ref="K156:N156"/>
    <mergeCell ref="K155:N155"/>
    <mergeCell ref="K154:N154"/>
    <mergeCell ref="K153:N153"/>
    <mergeCell ref="K152:N152"/>
    <mergeCell ref="K151:N151"/>
    <mergeCell ref="K150:N150"/>
    <mergeCell ref="K149:N149"/>
    <mergeCell ref="G161:H162"/>
    <mergeCell ref="G160:H160"/>
    <mergeCell ref="G159:H159"/>
    <mergeCell ref="G158:H158"/>
    <mergeCell ref="G157:H157"/>
    <mergeCell ref="G156:H156"/>
    <mergeCell ref="B162:D162"/>
    <mergeCell ref="B161:D161"/>
    <mergeCell ref="B160:D160"/>
    <mergeCell ref="B159:D159"/>
    <mergeCell ref="B158:D158"/>
    <mergeCell ref="B157:D157"/>
    <mergeCell ref="B156:D156"/>
    <mergeCell ref="B155:D155"/>
    <mergeCell ref="B154:D154"/>
    <mergeCell ref="I158:J158"/>
    <mergeCell ref="I159:J159"/>
    <mergeCell ref="I160:J160"/>
    <mergeCell ref="I161:J162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2"/>
    <mergeCell ref="G155:H155"/>
    <mergeCell ref="G154:H154"/>
    <mergeCell ref="G153:H153"/>
    <mergeCell ref="G152:H152"/>
    <mergeCell ref="G151:H151"/>
    <mergeCell ref="G150:H150"/>
    <mergeCell ref="G149:H149"/>
    <mergeCell ref="I149:J149"/>
    <mergeCell ref="I150:J150"/>
    <mergeCell ref="I151:J151"/>
    <mergeCell ref="I152:J152"/>
    <mergeCell ref="I153:J153"/>
    <mergeCell ref="I154:J154"/>
    <mergeCell ref="I155:J155"/>
    <mergeCell ref="I156:J156"/>
    <mergeCell ref="I157:J157"/>
    <mergeCell ref="A113:A114"/>
    <mergeCell ref="L127:O127"/>
    <mergeCell ref="H127:K127"/>
    <mergeCell ref="A127:A128"/>
    <mergeCell ref="D127:F127"/>
    <mergeCell ref="C127:C128"/>
    <mergeCell ref="B127:B128"/>
    <mergeCell ref="G127:G128"/>
    <mergeCell ref="K147:N148"/>
    <mergeCell ref="E147:J147"/>
    <mergeCell ref="I148:J148"/>
    <mergeCell ref="B147:D148"/>
    <mergeCell ref="G148:H148"/>
    <mergeCell ref="E148:F148"/>
    <mergeCell ref="L99:O99"/>
    <mergeCell ref="L113:O113"/>
    <mergeCell ref="H113:K113"/>
    <mergeCell ref="H112:I112"/>
    <mergeCell ref="B112:C112"/>
    <mergeCell ref="B111:C111"/>
    <mergeCell ref="D113:F113"/>
    <mergeCell ref="C113:C114"/>
    <mergeCell ref="G113:G114"/>
    <mergeCell ref="B113:B114"/>
    <mergeCell ref="A85:A86"/>
    <mergeCell ref="B97:C97"/>
    <mergeCell ref="B98:C98"/>
    <mergeCell ref="A99:A100"/>
    <mergeCell ref="B99:B100"/>
    <mergeCell ref="C99:C100"/>
    <mergeCell ref="D99:F99"/>
    <mergeCell ref="G99:G100"/>
    <mergeCell ref="H98:I98"/>
    <mergeCell ref="H99:K99"/>
    <mergeCell ref="L71:O71"/>
    <mergeCell ref="L85:O85"/>
    <mergeCell ref="H85:K85"/>
    <mergeCell ref="D85:F85"/>
    <mergeCell ref="B84:C84"/>
    <mergeCell ref="B82:C82"/>
    <mergeCell ref="C85:C86"/>
    <mergeCell ref="G85:G86"/>
    <mergeCell ref="B85:B86"/>
    <mergeCell ref="A17:A18"/>
    <mergeCell ref="B69:C69"/>
    <mergeCell ref="B70:C70"/>
    <mergeCell ref="A71:A72"/>
    <mergeCell ref="B71:B72"/>
    <mergeCell ref="C71:C72"/>
    <mergeCell ref="D71:F71"/>
    <mergeCell ref="G71:G72"/>
    <mergeCell ref="H70:I70"/>
    <mergeCell ref="H71:K71"/>
    <mergeCell ref="A57:A58"/>
    <mergeCell ref="A31:A32"/>
    <mergeCell ref="B31:B32"/>
    <mergeCell ref="C31:C32"/>
    <mergeCell ref="B30:C30"/>
    <mergeCell ref="B29:C29"/>
    <mergeCell ref="D31:F31"/>
    <mergeCell ref="G31:G32"/>
    <mergeCell ref="H31:K31"/>
    <mergeCell ref="H30:I30"/>
    <mergeCell ref="A44:A45"/>
    <mergeCell ref="B44:B45"/>
    <mergeCell ref="C44:C45"/>
    <mergeCell ref="B43:C43"/>
    <mergeCell ref="B42:C42"/>
    <mergeCell ref="D44:F44"/>
    <mergeCell ref="G44:G45"/>
    <mergeCell ref="H44:K44"/>
    <mergeCell ref="H43:I43"/>
    <mergeCell ref="L3:O3"/>
    <mergeCell ref="L57:O57"/>
    <mergeCell ref="H57:K57"/>
    <mergeCell ref="H56:I56"/>
    <mergeCell ref="B56:C56"/>
    <mergeCell ref="D57:F57"/>
    <mergeCell ref="B55:C55"/>
    <mergeCell ref="G57:G58"/>
    <mergeCell ref="B57:B58"/>
    <mergeCell ref="C57:C58"/>
    <mergeCell ref="L31:O31"/>
    <mergeCell ref="L44:O44"/>
    <mergeCell ref="L17:O17"/>
    <mergeCell ref="H17:K17"/>
    <mergeCell ref="H16:I16"/>
    <mergeCell ref="B16:C16"/>
    <mergeCell ref="B15:C15"/>
    <mergeCell ref="D17:F17"/>
    <mergeCell ref="C17:C18"/>
    <mergeCell ref="B17:B18"/>
    <mergeCell ref="G17:G18"/>
    <mergeCell ref="A3:A4"/>
    <mergeCell ref="B1:C1"/>
    <mergeCell ref="B2:C2"/>
    <mergeCell ref="B3:B4"/>
    <mergeCell ref="C3:C4"/>
    <mergeCell ref="D3:F3"/>
    <mergeCell ref="G3:G4"/>
    <mergeCell ref="H2:I2"/>
    <mergeCell ref="H3:K3"/>
  </mergeCells>
  <pageMargins left="0.25" right="0.25" top="0.75" bottom="0.75" header="0.30000001192092901" footer="0.300000011920929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2024-03-25T11:47:32Z</dcterms:modified>
</cp:coreProperties>
</file>