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\меню\Типовое\"/>
    </mc:Choice>
  </mc:AlternateContent>
  <bookViews>
    <workbookView xWindow="0" yWindow="0" windowWidth="19200" windowHeight="10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38" i="1"/>
  <c r="H138" i="1"/>
  <c r="I100" i="1"/>
  <c r="H100" i="1"/>
  <c r="L176" i="1"/>
  <c r="L138" i="1"/>
  <c r="H176" i="1"/>
  <c r="J176" i="1"/>
  <c r="I176" i="1"/>
  <c r="G138" i="1"/>
  <c r="I138" i="1"/>
  <c r="G119" i="1"/>
  <c r="H119" i="1"/>
  <c r="J100" i="1"/>
  <c r="G81" i="1"/>
  <c r="G62" i="1"/>
  <c r="I43" i="1"/>
  <c r="H43" i="1"/>
  <c r="F43" i="1"/>
  <c r="G43" i="1"/>
  <c r="F24" i="1"/>
  <c r="J24" i="1"/>
  <c r="I24" i="1"/>
  <c r="H24" i="1"/>
  <c r="G24" i="1"/>
  <c r="J195" i="1"/>
  <c r="F195" i="1"/>
  <c r="L195" i="1"/>
  <c r="G176" i="1"/>
  <c r="J157" i="1"/>
  <c r="F157" i="1"/>
  <c r="H81" i="1"/>
  <c r="F81" i="1"/>
  <c r="J81" i="1"/>
  <c r="L81" i="1"/>
  <c r="L62" i="1"/>
  <c r="I62" i="1"/>
  <c r="J62" i="1"/>
  <c r="J43" i="1"/>
  <c r="L43" i="1"/>
  <c r="L24" i="1"/>
  <c r="H196" i="1" l="1"/>
  <c r="G196" i="1"/>
  <c r="I196" i="1"/>
  <c r="F196" i="1"/>
  <c r="L196" i="1"/>
  <c r="J196" i="1"/>
</calcChain>
</file>

<file path=xl/sharedStrings.xml><?xml version="1.0" encoding="utf-8"?>
<sst xmlns="http://schemas.openxmlformats.org/spreadsheetml/2006/main" count="336" uniqueCount="122">
  <si>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</si>
  <si>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</si>
  <si>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</si>
  <si>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</si>
  <si>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</si>
  <si>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</si>
  <si>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</si>
  <si>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</si>
  <si>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</si>
  <si>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</si>
  <si>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</si>
  <si>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</si>
  <si>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</si>
  <si>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</si>
  <si>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</si>
  <si>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</si>
  <si>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</si>
  <si>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</si>
  <si>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</si>
  <si>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</si>
  <si>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</si>
  <si>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</si>
  <si>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</si>
  <si>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</si>
  <si>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</si>
  <si>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</si>
  <si>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</si>
  <si>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</si>
  <si>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</si>
  <si>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</si>
  <si>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</si>
  <si>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</si>
  <si>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</si>
  <si>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</si>
  <si>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</si>
  <si>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</si>
  <si>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</si>
  <si>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</si>
  <si>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</si>
  <si>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</si>
  <si>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вафли</t>
  </si>
  <si>
    <t>б/н</t>
  </si>
  <si>
    <t>б\н</t>
  </si>
  <si>
    <t>суп с бобовыми (горох) на курином бульоне</t>
  </si>
  <si>
    <t>печень "по-строгоновски" (60\30)</t>
  </si>
  <si>
    <t>рис отварной</t>
  </si>
  <si>
    <t>Хлеб пшеничный (батон)</t>
  </si>
  <si>
    <t>хлеб ржаной</t>
  </si>
  <si>
    <t xml:space="preserve">фрукты </t>
  </si>
  <si>
    <t>салат из свеклы с растительным маслом</t>
  </si>
  <si>
    <t>щи из свежей капусты на курином бульоне</t>
  </si>
  <si>
    <t xml:space="preserve">макароны отварные </t>
  </si>
  <si>
    <t>хлеб пшеничный</t>
  </si>
  <si>
    <t>Винегрет овощной с растительным маслом</t>
  </si>
  <si>
    <t>хлеб пшеничный (батон)</t>
  </si>
  <si>
    <t>картофельное пюре</t>
  </si>
  <si>
    <t>Какао с молоком</t>
  </si>
  <si>
    <t>сосиска отварная</t>
  </si>
  <si>
    <t>печенье</t>
  </si>
  <si>
    <t>жаркое по-домашнему с мясом свинины</t>
  </si>
  <si>
    <t>щи из свежей капусты с картофелем на курином бульоне</t>
  </si>
  <si>
    <t>макароны отварные</t>
  </si>
  <si>
    <t>Лавренова С.Е.</t>
  </si>
  <si>
    <t>МОУ СОШ № 48 города Твери</t>
  </si>
  <si>
    <t>батон нарезной</t>
  </si>
  <si>
    <t>сыр</t>
  </si>
  <si>
    <t>Салат из моркови с сахаром</t>
  </si>
  <si>
    <t>чай с сахаром и лимоном 195\5</t>
  </si>
  <si>
    <t>котлета рубленная из мяса птицы с корасным соусом №331 (50\40)</t>
  </si>
  <si>
    <t>салат из свежей капусты или квашеной</t>
  </si>
  <si>
    <t>Рассольник по-Ленинградски на курином бульоне</t>
  </si>
  <si>
    <t>макароны отварные со сливочным маслом</t>
  </si>
  <si>
    <t>Птица тушеная с соусом №331 (60\30)</t>
  </si>
  <si>
    <t>каша гречневая рассыпчатая</t>
  </si>
  <si>
    <t>Чай с сахаром и лимоном 195\5</t>
  </si>
  <si>
    <t>45\47</t>
  </si>
  <si>
    <t>Каша "Дружба" молочная с маслом сливочным (рис, пшено)</t>
  </si>
  <si>
    <t>фрикадельки из мяса птицы с соусом №329(50\40)</t>
  </si>
  <si>
    <t>чай с сахаром</t>
  </si>
  <si>
    <t>Рис отварной</t>
  </si>
  <si>
    <t>директор ООО"Тверской комбинат школьного питания"</t>
  </si>
  <si>
    <t>жаркое по-домашнему (свинина нежирных сортов)</t>
  </si>
  <si>
    <t>огурец свежий</t>
  </si>
  <si>
    <t>Салат из свежей капусты или квашеной</t>
  </si>
  <si>
    <t>Рассольник ленинградский  на мясном бульоне</t>
  </si>
  <si>
    <t>жаркое по домашнему с мясом свинины</t>
  </si>
  <si>
    <t>кампот из свежих плодов</t>
  </si>
  <si>
    <t>омлет с вареной колбасой (для детского питания)</t>
  </si>
  <si>
    <t>фруктовое пюре</t>
  </si>
  <si>
    <t>45/47</t>
  </si>
  <si>
    <t>суп овощной на мясном бульоне с фрикадельками</t>
  </si>
  <si>
    <t>Чай с лимоном и сахаром 180\5</t>
  </si>
  <si>
    <t>фруктовое пюре "Фруто Няня"</t>
  </si>
  <si>
    <t xml:space="preserve">б\н </t>
  </si>
  <si>
    <t>Сок фруктовый</t>
  </si>
  <si>
    <t>Фруктовое пюре</t>
  </si>
  <si>
    <t>компот из свежих плодов</t>
  </si>
  <si>
    <t>Запеканка творожная или сырники со сгущеным молоком</t>
  </si>
  <si>
    <t>оладьи со сгущеным  молоком</t>
  </si>
  <si>
    <t>Суп из овощной с фрикадельками на курином бульоне</t>
  </si>
  <si>
    <t>плов из свинины</t>
  </si>
  <si>
    <t>Борщ с картофелем и капустой на мясном бульоне</t>
  </si>
  <si>
    <t>котлета или биточек рыбные с соусом сметанным с томатом и луком 50\40</t>
  </si>
  <si>
    <t>Сок фруктовый для детского питания</t>
  </si>
  <si>
    <t>234\333</t>
  </si>
  <si>
    <t>Омлет с вареной колбасой (для детского питания)</t>
  </si>
  <si>
    <t>кофейный напиток</t>
  </si>
  <si>
    <t>Блинчики с фруктовой начинкой с соусом из свежезамороженных ягод 180/30</t>
  </si>
  <si>
    <t>компот из кураги</t>
  </si>
  <si>
    <t>Каша вязкая молочная пшенная с маслом сливочным</t>
  </si>
  <si>
    <t>223/219</t>
  </si>
  <si>
    <t>Салат из свеклы отварной с зеленым горошком</t>
  </si>
  <si>
    <t>компот из изюма</t>
  </si>
  <si>
    <t>рассольник по-Ленинградский на мясном бульоне</t>
  </si>
  <si>
    <t>тефтели из мяса свинины с соусом №332 (50\40)</t>
  </si>
  <si>
    <t>278.2</t>
  </si>
  <si>
    <t>чай с сахаром и лимоном 195/5</t>
  </si>
  <si>
    <t>шоколад</t>
  </si>
  <si>
    <t>салат из свеклы с зеленым горошком</t>
  </si>
  <si>
    <t>салат из моркови с яблоком</t>
  </si>
  <si>
    <t>Макароны отварные с маслом сливочным и сосисками отварными для детского питания</t>
  </si>
  <si>
    <t>243/202 (309)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</si>
</sst>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wrapText="1"/>
      <protection locked="0"/>
    </xf>
    <xf numFmtId="1" fontId="0" fillId="4" borderId="23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O177" sqref="O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63</v>
      </c>
      <c r="D1" s="88"/>
      <c r="E1" s="88"/>
      <c r="F1" s="12" t="s">
        <v>16</v>
      </c>
      <c r="G1" s="2" t="s">
        <v>17</v>
      </c>
      <c r="H1" s="89" t="s">
        <v>80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62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5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98</v>
      </c>
      <c r="F6" s="51">
        <v>200</v>
      </c>
      <c r="G6" s="51">
        <v>11.85</v>
      </c>
      <c r="H6" s="51">
        <v>12.73</v>
      </c>
      <c r="I6" s="53">
        <v>98.04</v>
      </c>
      <c r="J6" s="53">
        <v>552.28</v>
      </c>
      <c r="K6" s="50">
        <v>401</v>
      </c>
      <c r="L6" s="52">
        <v>79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 t="s">
        <v>67</v>
      </c>
      <c r="F8" s="55">
        <v>200</v>
      </c>
      <c r="G8" s="55">
        <v>0.13</v>
      </c>
      <c r="H8" s="55">
        <v>0.02</v>
      </c>
      <c r="I8" s="57">
        <v>9.9</v>
      </c>
      <c r="J8" s="55">
        <v>29.5</v>
      </c>
      <c r="K8" s="56">
        <v>377</v>
      </c>
      <c r="L8" s="41"/>
    </row>
    <row r="9" spans="1:12" ht="15" x14ac:dyDescent="0.25">
      <c r="A9" s="23"/>
      <c r="B9" s="15"/>
      <c r="C9" s="11"/>
      <c r="D9" s="7" t="s">
        <v>23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54" t="s">
        <v>48</v>
      </c>
      <c r="F10" s="55">
        <v>100</v>
      </c>
      <c r="G10" s="55">
        <v>0.4</v>
      </c>
      <c r="H10" s="55">
        <v>0.4</v>
      </c>
      <c r="I10" s="57">
        <v>9.8000000000000007</v>
      </c>
      <c r="J10" s="55">
        <v>47</v>
      </c>
      <c r="K10" s="56">
        <v>338</v>
      </c>
      <c r="L10" s="41"/>
    </row>
    <row r="11" spans="1:12" ht="15" x14ac:dyDescent="0.25">
      <c r="A11" s="23"/>
      <c r="B11" s="15"/>
      <c r="C11" s="11"/>
      <c r="D11" s="6"/>
      <c r="E11" s="54"/>
      <c r="F11" s="55"/>
      <c r="G11" s="55"/>
      <c r="H11" s="55"/>
      <c r="I11" s="55"/>
      <c r="J11" s="55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12.38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66</v>
      </c>
      <c r="F14" s="61">
        <v>60</v>
      </c>
      <c r="G14" s="61">
        <v>0.7</v>
      </c>
      <c r="H14" s="61">
        <v>0.06</v>
      </c>
      <c r="I14" s="62">
        <v>6.9</v>
      </c>
      <c r="J14" s="61">
        <v>49.02</v>
      </c>
      <c r="K14" s="59">
        <v>62</v>
      </c>
      <c r="L14" s="52">
        <v>79</v>
      </c>
    </row>
    <row r="15" spans="1:12" ht="15" x14ac:dyDescent="0.25">
      <c r="A15" s="23"/>
      <c r="B15" s="15"/>
      <c r="C15" s="11"/>
      <c r="D15" s="7" t="s">
        <v>27</v>
      </c>
      <c r="E15" s="60" t="s">
        <v>43</v>
      </c>
      <c r="F15" s="55">
        <v>200</v>
      </c>
      <c r="G15" s="55">
        <v>5.49</v>
      </c>
      <c r="H15" s="55">
        <v>5.27</v>
      </c>
      <c r="I15" s="57">
        <v>16.54</v>
      </c>
      <c r="J15" s="55">
        <v>148.29</v>
      </c>
      <c r="K15" s="56">
        <v>102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44</v>
      </c>
      <c r="F16" s="55">
        <v>90</v>
      </c>
      <c r="G16" s="55">
        <v>14.04</v>
      </c>
      <c r="H16" s="55">
        <v>10.199999999999999</v>
      </c>
      <c r="I16" s="57">
        <v>3.2</v>
      </c>
      <c r="J16" s="55">
        <v>139.9</v>
      </c>
      <c r="K16" s="56">
        <v>255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45</v>
      </c>
      <c r="F17" s="55">
        <v>150</v>
      </c>
      <c r="G17" s="55">
        <v>3.65</v>
      </c>
      <c r="H17" s="55">
        <v>5.37</v>
      </c>
      <c r="I17" s="57">
        <v>36.68</v>
      </c>
      <c r="J17" s="55">
        <v>209.7</v>
      </c>
      <c r="K17" s="56">
        <v>304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94</v>
      </c>
      <c r="F18" s="55">
        <v>180</v>
      </c>
      <c r="G18" s="55">
        <v>0.9</v>
      </c>
      <c r="H18" s="55">
        <v>0</v>
      </c>
      <c r="I18" s="57">
        <v>18.2</v>
      </c>
      <c r="J18" s="55">
        <v>76.3</v>
      </c>
      <c r="K18" s="56">
        <v>389</v>
      </c>
      <c r="L18" s="41"/>
    </row>
    <row r="19" spans="1:12" ht="15" x14ac:dyDescent="0.25">
      <c r="A19" s="23"/>
      <c r="B19" s="15"/>
      <c r="C19" s="11"/>
      <c r="D19" s="7" t="s">
        <v>31</v>
      </c>
      <c r="E19" s="54" t="s">
        <v>46</v>
      </c>
      <c r="F19" s="55">
        <v>30</v>
      </c>
      <c r="G19" s="55">
        <v>2.25</v>
      </c>
      <c r="H19" s="55">
        <v>0.84</v>
      </c>
      <c r="I19" s="57">
        <v>15.51</v>
      </c>
      <c r="J19" s="55">
        <v>70.14</v>
      </c>
      <c r="K19" s="56" t="s">
        <v>42</v>
      </c>
      <c r="L19" s="41"/>
    </row>
    <row r="20" spans="1:12" ht="15" x14ac:dyDescent="0.25">
      <c r="A20" s="23"/>
      <c r="B20" s="15"/>
      <c r="C20" s="11"/>
      <c r="D20" s="7" t="s">
        <v>32</v>
      </c>
      <c r="E20" s="54" t="s">
        <v>47</v>
      </c>
      <c r="F20" s="55">
        <v>30</v>
      </c>
      <c r="G20" s="55">
        <v>1.4</v>
      </c>
      <c r="H20" s="55">
        <v>0.47</v>
      </c>
      <c r="I20" s="57">
        <v>7.8</v>
      </c>
      <c r="J20" s="55">
        <v>42</v>
      </c>
      <c r="K20" s="56" t="s">
        <v>42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28.429999999999996</v>
      </c>
      <c r="H23" s="19">
        <f t="shared" si="2"/>
        <v>22.209999999999997</v>
      </c>
      <c r="I23" s="19">
        <f t="shared" si="2"/>
        <v>104.83</v>
      </c>
      <c r="J23" s="19">
        <f t="shared" si="2"/>
        <v>735.35</v>
      </c>
      <c r="K23" s="25"/>
      <c r="L23" s="19">
        <f t="shared" ref="L23" si="3">SUM(L14:L22)</f>
        <v>79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1240</v>
      </c>
      <c r="G24" s="32">
        <f t="shared" ref="G24:J24" si="4">G13+G23</f>
        <v>40.809999999999995</v>
      </c>
      <c r="H24" s="32">
        <f t="shared" si="4"/>
        <v>35.36</v>
      </c>
      <c r="I24" s="32">
        <f t="shared" si="4"/>
        <v>222.57</v>
      </c>
      <c r="J24" s="32">
        <f t="shared" si="4"/>
        <v>1364.13</v>
      </c>
      <c r="K24" s="32"/>
      <c r="L24" s="32">
        <f t="shared" ref="L24" si="5">L13+L23</f>
        <v>158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76</v>
      </c>
      <c r="F25" s="51">
        <v>200</v>
      </c>
      <c r="G25" s="51">
        <v>6.08</v>
      </c>
      <c r="H25" s="51">
        <v>9.8000000000000007</v>
      </c>
      <c r="I25" s="53">
        <v>31.32</v>
      </c>
      <c r="J25" s="53">
        <v>237.5</v>
      </c>
      <c r="K25" s="50">
        <v>175</v>
      </c>
      <c r="L25" s="52">
        <v>79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 t="s">
        <v>39</v>
      </c>
      <c r="F27" s="55">
        <v>200</v>
      </c>
      <c r="G27" s="55">
        <v>6.6</v>
      </c>
      <c r="H27" s="55">
        <v>1.3</v>
      </c>
      <c r="I27" s="57">
        <v>19</v>
      </c>
      <c r="J27" s="55">
        <v>94.8</v>
      </c>
      <c r="K27" s="56">
        <v>382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64</v>
      </c>
      <c r="F28" s="55">
        <v>30</v>
      </c>
      <c r="G28" s="55">
        <v>2.25</v>
      </c>
      <c r="H28" s="55">
        <v>0.84</v>
      </c>
      <c r="I28" s="57">
        <v>15.51</v>
      </c>
      <c r="J28" s="55">
        <v>85.8</v>
      </c>
      <c r="K28" s="56" t="s">
        <v>42</v>
      </c>
      <c r="L28" s="41"/>
    </row>
    <row r="29" spans="1:12" ht="15" x14ac:dyDescent="0.25">
      <c r="A29" s="14"/>
      <c r="B29" s="15"/>
      <c r="C29" s="11"/>
      <c r="D29" s="7" t="s">
        <v>24</v>
      </c>
      <c r="E29" s="54"/>
      <c r="F29" s="55"/>
      <c r="G29" s="55"/>
      <c r="H29" s="55"/>
      <c r="I29" s="57"/>
      <c r="J29" s="55"/>
      <c r="K29" s="56"/>
      <c r="L29" s="41"/>
    </row>
    <row r="30" spans="1:12" ht="15" x14ac:dyDescent="0.25">
      <c r="A30" s="14"/>
      <c r="B30" s="15"/>
      <c r="C30" s="11"/>
      <c r="D30" s="6"/>
      <c r="E30" s="54" t="s">
        <v>65</v>
      </c>
      <c r="F30" s="55">
        <v>20</v>
      </c>
      <c r="G30" s="55">
        <v>4.6399999999999997</v>
      </c>
      <c r="H30" s="55">
        <v>5.9</v>
      </c>
      <c r="I30" s="57"/>
      <c r="J30" s="55">
        <v>72</v>
      </c>
      <c r="K30" s="56">
        <v>15</v>
      </c>
      <c r="L30" s="41"/>
    </row>
    <row r="31" spans="1:12" ht="15" x14ac:dyDescent="0.25">
      <c r="A31" s="14"/>
      <c r="B31" s="15"/>
      <c r="C31" s="11"/>
      <c r="D31" s="6"/>
      <c r="E31" s="54" t="s">
        <v>95</v>
      </c>
      <c r="F31" s="55">
        <v>90</v>
      </c>
      <c r="G31" s="55"/>
      <c r="H31" s="55"/>
      <c r="I31" s="57">
        <v>8.1</v>
      </c>
      <c r="J31" s="55">
        <v>32.4</v>
      </c>
      <c r="K31" s="56" t="s">
        <v>42</v>
      </c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522.5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118</v>
      </c>
      <c r="F33" s="61">
        <v>60</v>
      </c>
      <c r="G33" s="61">
        <v>0.98</v>
      </c>
      <c r="H33" s="61">
        <v>2.5</v>
      </c>
      <c r="I33" s="62">
        <v>5.4</v>
      </c>
      <c r="J33" s="61">
        <v>47.93</v>
      </c>
      <c r="K33" s="59">
        <v>53</v>
      </c>
      <c r="L33" s="52">
        <v>79</v>
      </c>
    </row>
    <row r="34" spans="1:12" ht="15" x14ac:dyDescent="0.25">
      <c r="A34" s="14"/>
      <c r="B34" s="15"/>
      <c r="C34" s="11"/>
      <c r="D34" s="7" t="s">
        <v>27</v>
      </c>
      <c r="E34" s="54" t="s">
        <v>50</v>
      </c>
      <c r="F34" s="55">
        <v>200</v>
      </c>
      <c r="G34" s="55">
        <v>2.1</v>
      </c>
      <c r="H34" s="55">
        <v>4.12</v>
      </c>
      <c r="I34" s="57">
        <v>6.32</v>
      </c>
      <c r="J34" s="55">
        <v>99.8</v>
      </c>
      <c r="K34" s="56">
        <v>88</v>
      </c>
      <c r="L34" s="41"/>
    </row>
    <row r="35" spans="1:12" ht="30" x14ac:dyDescent="0.25">
      <c r="A35" s="14"/>
      <c r="B35" s="15"/>
      <c r="C35" s="11"/>
      <c r="D35" s="7" t="s">
        <v>28</v>
      </c>
      <c r="E35" s="54" t="s">
        <v>68</v>
      </c>
      <c r="F35" s="55">
        <v>90</v>
      </c>
      <c r="G35" s="55">
        <v>9.18</v>
      </c>
      <c r="H35" s="55">
        <v>10.7</v>
      </c>
      <c r="I35" s="57">
        <v>11.3</v>
      </c>
      <c r="J35" s="55">
        <v>179.8</v>
      </c>
      <c r="K35" s="56">
        <v>294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51</v>
      </c>
      <c r="F36" s="55">
        <v>150</v>
      </c>
      <c r="G36" s="55">
        <v>5.52</v>
      </c>
      <c r="H36" s="55">
        <v>4.5199999999999996</v>
      </c>
      <c r="I36" s="57">
        <v>26.45</v>
      </c>
      <c r="J36" s="55">
        <v>168.45</v>
      </c>
      <c r="K36" s="56">
        <v>309</v>
      </c>
      <c r="L36" s="41"/>
    </row>
    <row r="37" spans="1:12" ht="15" x14ac:dyDescent="0.25">
      <c r="A37" s="14"/>
      <c r="B37" s="15"/>
      <c r="C37" s="11"/>
      <c r="D37" s="7" t="s">
        <v>30</v>
      </c>
      <c r="E37" s="54" t="s">
        <v>96</v>
      </c>
      <c r="F37" s="55">
        <v>180</v>
      </c>
      <c r="G37" s="55">
        <v>0.14000000000000001</v>
      </c>
      <c r="H37" s="55">
        <v>0.14000000000000001</v>
      </c>
      <c r="I37" s="57">
        <v>25.1</v>
      </c>
      <c r="J37" s="55">
        <v>103.14</v>
      </c>
      <c r="K37" s="56">
        <v>342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52</v>
      </c>
      <c r="F38" s="55">
        <v>30</v>
      </c>
      <c r="G38" s="55">
        <v>2.25</v>
      </c>
      <c r="H38" s="55">
        <v>0.84</v>
      </c>
      <c r="I38" s="57">
        <v>15.51</v>
      </c>
      <c r="J38" s="55">
        <v>70.14</v>
      </c>
      <c r="K38" s="56" t="s">
        <v>42</v>
      </c>
      <c r="L38" s="41"/>
    </row>
    <row r="39" spans="1:12" ht="15" x14ac:dyDescent="0.25">
      <c r="A39" s="14"/>
      <c r="B39" s="15"/>
      <c r="C39" s="11"/>
      <c r="D39" s="7" t="s">
        <v>32</v>
      </c>
      <c r="E39" s="54" t="s">
        <v>47</v>
      </c>
      <c r="F39" s="55">
        <v>30</v>
      </c>
      <c r="G39" s="55">
        <v>1.4</v>
      </c>
      <c r="H39" s="55">
        <v>0.47</v>
      </c>
      <c r="I39" s="57">
        <v>7.8</v>
      </c>
      <c r="J39" s="55">
        <v>42</v>
      </c>
      <c r="K39" s="56" t="s">
        <v>42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21.57</v>
      </c>
      <c r="H42" s="19">
        <f t="shared" ref="H42" si="11">SUM(H33:H41)</f>
        <v>23.29</v>
      </c>
      <c r="I42" s="19">
        <f t="shared" ref="I42" si="12">SUM(I33:I41)</f>
        <v>97.88</v>
      </c>
      <c r="J42" s="19">
        <f t="shared" ref="J42:L42" si="13">SUM(J33:J41)</f>
        <v>711.26</v>
      </c>
      <c r="K42" s="25"/>
      <c r="L42" s="19">
        <f t="shared" si="13"/>
        <v>79</v>
      </c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1280</v>
      </c>
      <c r="G43" s="32">
        <f t="shared" ref="G43" si="14">G32+G42</f>
        <v>41.14</v>
      </c>
      <c r="H43" s="32">
        <f t="shared" ref="H43" si="15">H32+H42</f>
        <v>41.13</v>
      </c>
      <c r="I43" s="32">
        <f t="shared" ref="I43" si="16">I32+I42</f>
        <v>171.81</v>
      </c>
      <c r="J43" s="32">
        <f t="shared" ref="J43:L43" si="17">J32+J42</f>
        <v>1233.76</v>
      </c>
      <c r="K43" s="32"/>
      <c r="L43" s="32">
        <f t="shared" si="17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81</v>
      </c>
      <c r="F44" s="51">
        <v>250</v>
      </c>
      <c r="G44" s="51">
        <v>17.600000000000001</v>
      </c>
      <c r="H44" s="51">
        <v>42.1</v>
      </c>
      <c r="I44" s="53">
        <v>23.6</v>
      </c>
      <c r="J44" s="51">
        <v>547.1</v>
      </c>
      <c r="K44" s="50">
        <v>259</v>
      </c>
      <c r="L44" s="39">
        <v>110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74</v>
      </c>
      <c r="F46" s="55">
        <v>200</v>
      </c>
      <c r="G46" s="55">
        <v>0.13</v>
      </c>
      <c r="H46" s="55">
        <v>0.02</v>
      </c>
      <c r="I46" s="57">
        <v>9.9</v>
      </c>
      <c r="J46" s="55">
        <v>29.5</v>
      </c>
      <c r="K46" s="56">
        <v>377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47</v>
      </c>
      <c r="F47" s="55">
        <v>30</v>
      </c>
      <c r="G47" s="55">
        <v>1.4</v>
      </c>
      <c r="H47" s="55">
        <v>0.47</v>
      </c>
      <c r="I47" s="57">
        <v>7.8</v>
      </c>
      <c r="J47" s="55">
        <v>42</v>
      </c>
      <c r="K47" s="56" t="s">
        <v>42</v>
      </c>
      <c r="L47" s="41"/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7"/>
      <c r="J48" s="55"/>
      <c r="K48" s="56"/>
      <c r="L48" s="41"/>
    </row>
    <row r="49" spans="1:12" ht="15" x14ac:dyDescent="0.25">
      <c r="A49" s="23"/>
      <c r="B49" s="15"/>
      <c r="C49" s="11"/>
      <c r="D49" s="6"/>
      <c r="E49" s="71" t="s">
        <v>82</v>
      </c>
      <c r="F49" s="81">
        <v>20</v>
      </c>
      <c r="G49" s="81">
        <v>0.14000000000000001</v>
      </c>
      <c r="H49" s="81">
        <v>1.7000000000000001E-2</v>
      </c>
      <c r="I49" s="82">
        <v>0.3</v>
      </c>
      <c r="J49" s="81">
        <v>2.4</v>
      </c>
      <c r="K49" s="83"/>
      <c r="L49" s="41"/>
    </row>
    <row r="50" spans="1:12" ht="15" x14ac:dyDescent="0.25">
      <c r="A50" s="23"/>
      <c r="B50" s="15"/>
      <c r="C50" s="11"/>
      <c r="D50" s="6"/>
      <c r="E50" s="40" t="s">
        <v>40</v>
      </c>
      <c r="F50" s="81">
        <v>20</v>
      </c>
      <c r="G50" s="81">
        <v>0.6</v>
      </c>
      <c r="H50" s="81">
        <v>4.9000000000000004</v>
      </c>
      <c r="I50" s="82">
        <v>10.199999999999999</v>
      </c>
      <c r="J50" s="81">
        <v>92.75</v>
      </c>
      <c r="K50" s="42" t="s">
        <v>42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19.87</v>
      </c>
      <c r="H51" s="19">
        <f t="shared" ref="H51" si="19">SUM(H44:H50)</f>
        <v>47.507000000000005</v>
      </c>
      <c r="I51" s="19">
        <f t="shared" ref="I51" si="20">SUM(I44:I50)</f>
        <v>51.8</v>
      </c>
      <c r="J51" s="19">
        <f t="shared" ref="J51:L51" si="21">SUM(J44:J50)</f>
        <v>713.75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83</v>
      </c>
      <c r="F52" s="61">
        <v>60</v>
      </c>
      <c r="G52" s="61">
        <v>7.0000000000000007E-2</v>
      </c>
      <c r="H52" s="61">
        <v>1.9</v>
      </c>
      <c r="I52" s="62">
        <v>4.5</v>
      </c>
      <c r="J52" s="61">
        <v>36.24</v>
      </c>
      <c r="K52" s="59" t="s">
        <v>75</v>
      </c>
      <c r="L52" s="41">
        <v>110</v>
      </c>
    </row>
    <row r="53" spans="1:12" ht="15" x14ac:dyDescent="0.25">
      <c r="A53" s="23"/>
      <c r="B53" s="15"/>
      <c r="C53" s="11"/>
      <c r="D53" s="7" t="s">
        <v>27</v>
      </c>
      <c r="E53" s="54" t="s">
        <v>84</v>
      </c>
      <c r="F53" s="55">
        <v>200</v>
      </c>
      <c r="G53" s="55">
        <v>5.54</v>
      </c>
      <c r="H53" s="55">
        <v>3.12</v>
      </c>
      <c r="I53" s="57">
        <v>17.45</v>
      </c>
      <c r="J53" s="55">
        <v>118.25</v>
      </c>
      <c r="K53" s="56">
        <v>96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85</v>
      </c>
      <c r="F54" s="55">
        <v>200</v>
      </c>
      <c r="G54" s="55">
        <v>14.05</v>
      </c>
      <c r="H54" s="55">
        <v>33.700000000000003</v>
      </c>
      <c r="I54" s="57">
        <v>18.899999999999999</v>
      </c>
      <c r="J54" s="55">
        <v>437.7</v>
      </c>
      <c r="K54" s="56">
        <v>259</v>
      </c>
      <c r="L54" s="41"/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7"/>
      <c r="J55" s="55"/>
      <c r="K55" s="56"/>
      <c r="L55" s="41"/>
    </row>
    <row r="56" spans="1:12" ht="15" x14ac:dyDescent="0.25">
      <c r="A56" s="23"/>
      <c r="B56" s="15"/>
      <c r="C56" s="11"/>
      <c r="D56" s="7" t="s">
        <v>30</v>
      </c>
      <c r="E56" s="54" t="s">
        <v>86</v>
      </c>
      <c r="F56" s="55">
        <v>200</v>
      </c>
      <c r="G56" s="55">
        <v>0.15</v>
      </c>
      <c r="H56" s="55">
        <v>0.15</v>
      </c>
      <c r="I56" s="57">
        <v>27.9</v>
      </c>
      <c r="J56" s="55">
        <v>114.6</v>
      </c>
      <c r="K56" s="56">
        <v>342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54</v>
      </c>
      <c r="F57" s="55">
        <v>40</v>
      </c>
      <c r="G57" s="55">
        <v>2.37</v>
      </c>
      <c r="H57" s="55">
        <v>0.4</v>
      </c>
      <c r="I57" s="57">
        <v>19.32</v>
      </c>
      <c r="J57" s="55">
        <v>93.52</v>
      </c>
      <c r="K57" s="56" t="s">
        <v>42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47</v>
      </c>
      <c r="F58" s="55">
        <v>30</v>
      </c>
      <c r="G58" s="55">
        <v>1.4</v>
      </c>
      <c r="H58" s="55">
        <v>0.47</v>
      </c>
      <c r="I58" s="57">
        <v>7.8</v>
      </c>
      <c r="J58" s="55">
        <v>42</v>
      </c>
      <c r="K58" s="56" t="s">
        <v>42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23.58</v>
      </c>
      <c r="H61" s="19">
        <f t="shared" ref="H61" si="23">SUM(H52:H60)</f>
        <v>39.739999999999995</v>
      </c>
      <c r="I61" s="19">
        <f t="shared" ref="I61" si="24">SUM(I52:I60)</f>
        <v>95.86999999999999</v>
      </c>
      <c r="J61" s="19">
        <f t="shared" ref="J61:L61" si="25">SUM(J52:J60)</f>
        <v>842.31000000000006</v>
      </c>
      <c r="K61" s="25"/>
      <c r="L61" s="19">
        <f t="shared" si="25"/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1250</v>
      </c>
      <c r="G62" s="32">
        <f t="shared" ref="G62" si="26">G51+G61</f>
        <v>43.45</v>
      </c>
      <c r="H62" s="32">
        <f t="shared" ref="H62" si="27">H51+H61</f>
        <v>87.247</v>
      </c>
      <c r="I62" s="32">
        <f t="shared" ref="I62" si="28">I51+I61</f>
        <v>147.66999999999999</v>
      </c>
      <c r="J62" s="32">
        <f t="shared" ref="J62:L62" si="29">J51+J61</f>
        <v>1556.06</v>
      </c>
      <c r="K62" s="32"/>
      <c r="L62" s="32">
        <f t="shared" si="29"/>
        <v>220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97</v>
      </c>
      <c r="F63" s="51">
        <v>230</v>
      </c>
      <c r="G63" s="51">
        <v>20.94</v>
      </c>
      <c r="H63" s="51">
        <v>15.15</v>
      </c>
      <c r="I63" s="53">
        <v>74.849999999999994</v>
      </c>
      <c r="J63" s="51">
        <v>519.41999999999996</v>
      </c>
      <c r="K63" s="50" t="s">
        <v>110</v>
      </c>
      <c r="L63" s="52">
        <v>79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4" t="s">
        <v>56</v>
      </c>
      <c r="F65" s="55">
        <v>180</v>
      </c>
      <c r="G65" s="55">
        <v>5.9</v>
      </c>
      <c r="H65" s="55">
        <v>1.2</v>
      </c>
      <c r="I65" s="57">
        <v>17.100000000000001</v>
      </c>
      <c r="J65" s="55">
        <v>85.3</v>
      </c>
      <c r="K65" s="56">
        <v>382</v>
      </c>
      <c r="L65" s="41"/>
    </row>
    <row r="66" spans="1:12" ht="15" x14ac:dyDescent="0.25">
      <c r="A66" s="23"/>
      <c r="B66" s="15"/>
      <c r="C66" s="11"/>
      <c r="D66" s="7" t="s">
        <v>23</v>
      </c>
      <c r="E66" s="40"/>
      <c r="F66" s="55"/>
      <c r="G66" s="55"/>
      <c r="H66" s="55"/>
      <c r="I66" s="57"/>
      <c r="J66" s="55"/>
      <c r="K66" s="56"/>
      <c r="L66" s="41"/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7"/>
      <c r="J67" s="55"/>
      <c r="K67" s="56"/>
      <c r="L67" s="41"/>
    </row>
    <row r="68" spans="1:12" ht="15" x14ac:dyDescent="0.25">
      <c r="A68" s="23"/>
      <c r="B68" s="15"/>
      <c r="C68" s="11"/>
      <c r="D68" s="6"/>
      <c r="E68" s="54" t="s">
        <v>95</v>
      </c>
      <c r="F68" s="55">
        <v>90</v>
      </c>
      <c r="G68" s="55"/>
      <c r="H68" s="55"/>
      <c r="I68" s="57">
        <v>8.1</v>
      </c>
      <c r="J68" s="55">
        <v>32.4</v>
      </c>
      <c r="K68" s="56" t="s">
        <v>41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26.840000000000003</v>
      </c>
      <c r="H70" s="19">
        <f t="shared" ref="H70" si="31">SUM(H63:H69)</f>
        <v>16.350000000000001</v>
      </c>
      <c r="I70" s="19">
        <f t="shared" ref="I70" si="32">SUM(I63:I69)</f>
        <v>100.04999999999998</v>
      </c>
      <c r="J70" s="19">
        <f t="shared" ref="J70:L70" si="33">SUM(J63:J69)</f>
        <v>637.11999999999989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53</v>
      </c>
      <c r="F71" s="61">
        <v>60</v>
      </c>
      <c r="G71" s="61">
        <v>0.84</v>
      </c>
      <c r="H71" s="61">
        <v>6.02</v>
      </c>
      <c r="I71" s="62">
        <v>4.4000000000000004</v>
      </c>
      <c r="J71" s="61">
        <v>75.06</v>
      </c>
      <c r="K71" s="59">
        <v>67</v>
      </c>
      <c r="L71" s="52">
        <v>79</v>
      </c>
    </row>
    <row r="72" spans="1:12" ht="15" x14ac:dyDescent="0.25">
      <c r="A72" s="23"/>
      <c r="B72" s="15"/>
      <c r="C72" s="11"/>
      <c r="D72" s="7" t="s">
        <v>27</v>
      </c>
      <c r="E72" s="54" t="s">
        <v>99</v>
      </c>
      <c r="F72" s="55">
        <v>200</v>
      </c>
      <c r="G72" s="55">
        <v>9.0500000000000007</v>
      </c>
      <c r="H72" s="55">
        <v>9.9</v>
      </c>
      <c r="I72" s="57">
        <v>12.6</v>
      </c>
      <c r="J72" s="55">
        <v>163.24</v>
      </c>
      <c r="K72" s="56">
        <v>99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100</v>
      </c>
      <c r="F73" s="55">
        <v>200</v>
      </c>
      <c r="G73" s="55">
        <v>16.899999999999999</v>
      </c>
      <c r="H73" s="55">
        <v>37.56</v>
      </c>
      <c r="I73" s="57">
        <v>34.479999999999997</v>
      </c>
      <c r="J73" s="55">
        <v>544</v>
      </c>
      <c r="K73" s="56">
        <v>265</v>
      </c>
      <c r="L73" s="41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5"/>
      <c r="H74" s="55"/>
      <c r="I74" s="57"/>
      <c r="J74" s="55"/>
      <c r="K74" s="56"/>
      <c r="L74" s="41"/>
    </row>
    <row r="75" spans="1:12" ht="15" x14ac:dyDescent="0.25">
      <c r="A75" s="23"/>
      <c r="B75" s="15"/>
      <c r="C75" s="11"/>
      <c r="D75" s="7" t="s">
        <v>30</v>
      </c>
      <c r="E75" s="54" t="s">
        <v>96</v>
      </c>
      <c r="F75" s="55">
        <v>180</v>
      </c>
      <c r="G75" s="55">
        <v>0.14000000000000001</v>
      </c>
      <c r="H75" s="55">
        <v>0.14000000000000001</v>
      </c>
      <c r="I75" s="57">
        <v>25.1</v>
      </c>
      <c r="J75" s="55">
        <v>103.14</v>
      </c>
      <c r="K75" s="56">
        <v>342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54</v>
      </c>
      <c r="F76" s="55">
        <v>20</v>
      </c>
      <c r="G76" s="55">
        <v>1.58</v>
      </c>
      <c r="H76" s="55">
        <v>0.2</v>
      </c>
      <c r="I76" s="57">
        <v>9.66</v>
      </c>
      <c r="J76" s="55">
        <v>46.76</v>
      </c>
      <c r="K76" s="56" t="s">
        <v>42</v>
      </c>
      <c r="L76" s="41"/>
    </row>
    <row r="77" spans="1:12" ht="15" x14ac:dyDescent="0.25">
      <c r="A77" s="23"/>
      <c r="B77" s="15"/>
      <c r="C77" s="11"/>
      <c r="D77" s="7" t="s">
        <v>32</v>
      </c>
      <c r="E77" s="54" t="s">
        <v>47</v>
      </c>
      <c r="F77" s="55">
        <v>40</v>
      </c>
      <c r="G77" s="55">
        <v>2.8</v>
      </c>
      <c r="H77" s="55">
        <v>0.94</v>
      </c>
      <c r="I77" s="57">
        <v>15.6</v>
      </c>
      <c r="J77" s="55">
        <v>84</v>
      </c>
      <c r="K77" s="56" t="s">
        <v>42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31.31</v>
      </c>
      <c r="H80" s="19">
        <f t="shared" ref="H80" si="35">SUM(H71:H79)</f>
        <v>54.760000000000005</v>
      </c>
      <c r="I80" s="19">
        <f t="shared" ref="I80" si="36">SUM(I71:I79)</f>
        <v>101.83999999999999</v>
      </c>
      <c r="J80" s="19">
        <f t="shared" ref="J80:L80" si="37">SUM(J71:J79)</f>
        <v>1016.1999999999999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1200</v>
      </c>
      <c r="G81" s="32">
        <f t="shared" ref="G81" si="38">G70+G80</f>
        <v>58.150000000000006</v>
      </c>
      <c r="H81" s="32">
        <f t="shared" ref="H81" si="39">H70+H80</f>
        <v>71.110000000000014</v>
      </c>
      <c r="I81" s="32">
        <f t="shared" ref="I81" si="40">I70+I80</f>
        <v>201.89</v>
      </c>
      <c r="J81" s="32">
        <f t="shared" ref="J81:L81" si="41">J70+J80</f>
        <v>1653.3199999999997</v>
      </c>
      <c r="K81" s="32"/>
      <c r="L81" s="32">
        <f t="shared" si="41"/>
        <v>158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105</v>
      </c>
      <c r="F82" s="61">
        <v>200</v>
      </c>
      <c r="G82" s="61">
        <v>13.9</v>
      </c>
      <c r="H82" s="61">
        <v>28.6</v>
      </c>
      <c r="I82" s="62">
        <v>2.7</v>
      </c>
      <c r="J82" s="61">
        <v>319.2</v>
      </c>
      <c r="K82" s="59">
        <v>212</v>
      </c>
      <c r="L82" s="52">
        <v>79</v>
      </c>
    </row>
    <row r="83" spans="1:12" ht="15" x14ac:dyDescent="0.25">
      <c r="A83" s="23"/>
      <c r="B83" s="15"/>
      <c r="C83" s="11"/>
      <c r="D83" s="6" t="s">
        <v>29</v>
      </c>
      <c r="E83" s="49"/>
      <c r="F83" s="51"/>
      <c r="G83" s="51"/>
      <c r="H83" s="51"/>
      <c r="I83" s="53"/>
      <c r="J83" s="51"/>
      <c r="K83" s="50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106</v>
      </c>
      <c r="F84" s="55">
        <v>180</v>
      </c>
      <c r="G84" s="55">
        <v>2.85</v>
      </c>
      <c r="H84" s="55">
        <v>2.41</v>
      </c>
      <c r="I84" s="57">
        <v>10.76</v>
      </c>
      <c r="J84" s="55">
        <v>74.94</v>
      </c>
      <c r="K84" s="56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47</v>
      </c>
      <c r="F85" s="55">
        <v>30</v>
      </c>
      <c r="G85" s="55">
        <v>1.4</v>
      </c>
      <c r="H85" s="55">
        <v>0.47</v>
      </c>
      <c r="I85" s="57">
        <v>7.8</v>
      </c>
      <c r="J85" s="55">
        <v>42</v>
      </c>
      <c r="K85" s="56" t="s">
        <v>41</v>
      </c>
      <c r="L85" s="41"/>
    </row>
    <row r="86" spans="1:12" ht="15" x14ac:dyDescent="0.25">
      <c r="A86" s="23"/>
      <c r="B86" s="15"/>
      <c r="C86" s="11"/>
      <c r="D86" s="7" t="s">
        <v>24</v>
      </c>
      <c r="E86" s="54" t="s">
        <v>24</v>
      </c>
      <c r="F86" s="55">
        <v>100</v>
      </c>
      <c r="G86" s="55">
        <v>0.4</v>
      </c>
      <c r="H86" s="55">
        <v>0.4</v>
      </c>
      <c r="I86" s="57">
        <v>9.8000000000000007</v>
      </c>
      <c r="J86" s="55">
        <v>47</v>
      </c>
      <c r="K86" s="56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55"/>
      <c r="G87" s="55"/>
      <c r="H87" s="55"/>
      <c r="I87" s="57"/>
      <c r="J87" s="55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18.549999999999997</v>
      </c>
      <c r="H89" s="19">
        <f t="shared" ref="H89" si="43">SUM(H82:H88)</f>
        <v>31.88</v>
      </c>
      <c r="I89" s="19">
        <f t="shared" ref="I89" si="44">SUM(I82:I88)</f>
        <v>31.060000000000002</v>
      </c>
      <c r="J89" s="19">
        <f t="shared" ref="J89:L89" si="45">SUM(J82:J88)</f>
        <v>483.14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66</v>
      </c>
      <c r="F90" s="63">
        <v>60</v>
      </c>
      <c r="G90" s="63">
        <v>0.7</v>
      </c>
      <c r="H90" s="63">
        <v>0.06</v>
      </c>
      <c r="I90" s="64">
        <v>6.9</v>
      </c>
      <c r="J90" s="63">
        <v>49.02</v>
      </c>
      <c r="K90" s="59">
        <v>62</v>
      </c>
      <c r="L90" s="52">
        <v>79</v>
      </c>
    </row>
    <row r="91" spans="1:12" ht="15.75" thickBot="1" x14ac:dyDescent="0.3">
      <c r="A91" s="23"/>
      <c r="B91" s="15"/>
      <c r="C91" s="11"/>
      <c r="D91" s="7" t="s">
        <v>27</v>
      </c>
      <c r="E91" s="54" t="s">
        <v>101</v>
      </c>
      <c r="F91" s="55">
        <v>200</v>
      </c>
      <c r="G91" s="55">
        <v>2.88</v>
      </c>
      <c r="H91" s="55">
        <v>5.0999999999999996</v>
      </c>
      <c r="I91" s="57">
        <v>8.6999999999999993</v>
      </c>
      <c r="J91" s="55">
        <v>121.25</v>
      </c>
      <c r="K91" s="56">
        <v>82</v>
      </c>
      <c r="L91" s="41"/>
    </row>
    <row r="92" spans="1:12" ht="30" x14ac:dyDescent="0.25">
      <c r="A92" s="23"/>
      <c r="B92" s="15"/>
      <c r="C92" s="11"/>
      <c r="D92" s="7" t="s">
        <v>28</v>
      </c>
      <c r="E92" s="54" t="s">
        <v>102</v>
      </c>
      <c r="F92" s="55">
        <v>90</v>
      </c>
      <c r="G92" s="51">
        <v>8.0299999999999994</v>
      </c>
      <c r="H92" s="51">
        <v>10.37</v>
      </c>
      <c r="I92" s="53">
        <v>13.46</v>
      </c>
      <c r="J92" s="55">
        <v>179</v>
      </c>
      <c r="K92" s="56" t="s">
        <v>104</v>
      </c>
      <c r="L92" s="41"/>
    </row>
    <row r="93" spans="1:12" ht="15" x14ac:dyDescent="0.25">
      <c r="A93" s="23"/>
      <c r="B93" s="15"/>
      <c r="C93" s="11"/>
      <c r="D93" s="7" t="s">
        <v>29</v>
      </c>
      <c r="E93" s="54" t="s">
        <v>55</v>
      </c>
      <c r="F93" s="55">
        <v>150</v>
      </c>
      <c r="G93" s="55">
        <v>3.07</v>
      </c>
      <c r="H93" s="55">
        <v>4.8</v>
      </c>
      <c r="I93" s="57">
        <v>20.440000000000001</v>
      </c>
      <c r="J93" s="55">
        <v>137.25</v>
      </c>
      <c r="K93" s="56">
        <v>312</v>
      </c>
      <c r="L93" s="41"/>
    </row>
    <row r="94" spans="1:12" ht="15" x14ac:dyDescent="0.25">
      <c r="A94" s="23"/>
      <c r="B94" s="15"/>
      <c r="C94" s="11"/>
      <c r="D94" s="7" t="s">
        <v>30</v>
      </c>
      <c r="E94" s="54" t="s">
        <v>103</v>
      </c>
      <c r="F94" s="55">
        <v>180</v>
      </c>
      <c r="G94" s="55">
        <v>0.9</v>
      </c>
      <c r="H94" s="55">
        <v>0</v>
      </c>
      <c r="I94" s="57">
        <v>18.2</v>
      </c>
      <c r="J94" s="55">
        <v>76.3</v>
      </c>
      <c r="K94" s="56">
        <v>389</v>
      </c>
      <c r="L94" s="41"/>
    </row>
    <row r="95" spans="1:12" ht="15" x14ac:dyDescent="0.25">
      <c r="A95" s="23"/>
      <c r="B95" s="15"/>
      <c r="C95" s="11"/>
      <c r="D95" s="7" t="s">
        <v>31</v>
      </c>
      <c r="E95" s="54" t="s">
        <v>54</v>
      </c>
      <c r="F95" s="55">
        <v>20</v>
      </c>
      <c r="G95" s="55">
        <v>0.9</v>
      </c>
      <c r="H95" s="55">
        <v>0.3</v>
      </c>
      <c r="I95" s="57">
        <v>5.2</v>
      </c>
      <c r="J95" s="55">
        <v>28</v>
      </c>
      <c r="K95" s="56" t="s">
        <v>42</v>
      </c>
      <c r="L95" s="41"/>
    </row>
    <row r="96" spans="1:12" ht="15" x14ac:dyDescent="0.25">
      <c r="A96" s="23"/>
      <c r="B96" s="15"/>
      <c r="C96" s="11"/>
      <c r="D96" s="7" t="s">
        <v>32</v>
      </c>
      <c r="E96" s="54" t="s">
        <v>47</v>
      </c>
      <c r="F96" s="55">
        <v>20</v>
      </c>
      <c r="G96" s="55">
        <v>1.58</v>
      </c>
      <c r="H96" s="55">
        <v>0.2</v>
      </c>
      <c r="I96" s="57">
        <v>9.66</v>
      </c>
      <c r="J96" s="55">
        <v>46.76</v>
      </c>
      <c r="K96" s="56" t="s">
        <v>42</v>
      </c>
      <c r="L96" s="41"/>
    </row>
    <row r="97" spans="1:12" ht="15" x14ac:dyDescent="0.25">
      <c r="A97" s="23"/>
      <c r="B97" s="15"/>
      <c r="C97" s="11"/>
      <c r="D97" s="6"/>
      <c r="E97" s="40" t="s">
        <v>58</v>
      </c>
      <c r="F97" s="55">
        <v>20</v>
      </c>
      <c r="G97" s="55">
        <v>1.5</v>
      </c>
      <c r="H97" s="55">
        <v>1.9</v>
      </c>
      <c r="I97" s="57">
        <v>14.88</v>
      </c>
      <c r="J97" s="55">
        <v>85.8</v>
      </c>
      <c r="K97" s="42" t="s">
        <v>42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19.560000000000002</v>
      </c>
      <c r="H99" s="19">
        <f t="shared" ref="H99" si="47">SUM(H90:H98)</f>
        <v>22.729999999999997</v>
      </c>
      <c r="I99" s="19">
        <f t="shared" ref="I99" si="48">SUM(I90:I98)</f>
        <v>97.44</v>
      </c>
      <c r="J99" s="19">
        <f t="shared" ref="J99:L99" si="49">SUM(J90:J98)</f>
        <v>723.37999999999988</v>
      </c>
      <c r="K99" s="25"/>
      <c r="L99" s="19">
        <f t="shared" si="49"/>
        <v>79</v>
      </c>
    </row>
    <row r="100" spans="1:12" ht="15.75" customHeight="1" x14ac:dyDescent="0.2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1250</v>
      </c>
      <c r="G100" s="32">
        <f t="shared" ref="G100" si="50">G89+G99</f>
        <v>38.11</v>
      </c>
      <c r="H100" s="32">
        <f t="shared" ref="H100" si="51">H89+H99</f>
        <v>54.61</v>
      </c>
      <c r="I100" s="32">
        <f t="shared" ref="I100" si="52">I89+I99</f>
        <v>128.5</v>
      </c>
      <c r="J100" s="32">
        <f t="shared" ref="J100:L100" si="53">J89+J99</f>
        <v>1206.52</v>
      </c>
      <c r="K100" s="32"/>
      <c r="L100" s="32">
        <f t="shared" si="53"/>
        <v>158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107</v>
      </c>
      <c r="F101" s="65">
        <v>210</v>
      </c>
      <c r="G101" s="65">
        <v>5.9</v>
      </c>
      <c r="H101" s="65">
        <v>8.09</v>
      </c>
      <c r="I101" s="67">
        <v>121.3</v>
      </c>
      <c r="J101" s="65">
        <v>558.70000000000005</v>
      </c>
      <c r="K101" s="66">
        <v>398</v>
      </c>
      <c r="L101" s="52">
        <v>79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78</v>
      </c>
      <c r="F103" s="68">
        <v>200</v>
      </c>
      <c r="G103" s="68">
        <v>0.1</v>
      </c>
      <c r="H103" s="68">
        <v>0.02</v>
      </c>
      <c r="I103" s="70">
        <v>7</v>
      </c>
      <c r="J103" s="68">
        <v>28.6</v>
      </c>
      <c r="K103" s="69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55"/>
      <c r="G104" s="55"/>
      <c r="H104" s="55"/>
      <c r="I104" s="57"/>
      <c r="J104" s="55"/>
      <c r="K104" s="56"/>
      <c r="L104" s="41"/>
    </row>
    <row r="105" spans="1:12" ht="15" x14ac:dyDescent="0.25">
      <c r="A105" s="23"/>
      <c r="B105" s="15"/>
      <c r="C105" s="11"/>
      <c r="D105" s="7" t="s">
        <v>24</v>
      </c>
      <c r="E105" s="71" t="s">
        <v>24</v>
      </c>
      <c r="F105" s="72">
        <v>100</v>
      </c>
      <c r="G105" s="74">
        <v>0.36</v>
      </c>
      <c r="H105" s="74">
        <v>0.36</v>
      </c>
      <c r="I105" s="75">
        <v>8.8000000000000007</v>
      </c>
      <c r="J105" s="74">
        <v>42.3</v>
      </c>
      <c r="K105" s="73" t="s">
        <v>42</v>
      </c>
      <c r="L105" s="41"/>
    </row>
    <row r="106" spans="1:12" ht="15" x14ac:dyDescent="0.25">
      <c r="A106" s="23"/>
      <c r="B106" s="15"/>
      <c r="C106" s="11"/>
      <c r="D106" s="6"/>
      <c r="E106" s="71"/>
      <c r="F106" s="72"/>
      <c r="G106" s="74"/>
      <c r="H106" s="74"/>
      <c r="I106" s="75"/>
      <c r="J106" s="74"/>
      <c r="K106" s="73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6.36</v>
      </c>
      <c r="H108" s="19">
        <f t="shared" si="54"/>
        <v>8.4699999999999989</v>
      </c>
      <c r="I108" s="19">
        <f t="shared" si="54"/>
        <v>137.10000000000002</v>
      </c>
      <c r="J108" s="19">
        <f t="shared" si="54"/>
        <v>629.6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49</v>
      </c>
      <c r="F109" s="74">
        <v>60</v>
      </c>
      <c r="G109" s="74">
        <v>0.8</v>
      </c>
      <c r="H109" s="74">
        <v>3</v>
      </c>
      <c r="I109" s="75">
        <v>4.8</v>
      </c>
      <c r="J109" s="74">
        <v>50.1</v>
      </c>
      <c r="K109" s="76">
        <v>52</v>
      </c>
      <c r="L109" s="52">
        <v>79</v>
      </c>
    </row>
    <row r="110" spans="1:12" ht="15" x14ac:dyDescent="0.25">
      <c r="A110" s="23"/>
      <c r="B110" s="15"/>
      <c r="C110" s="11"/>
      <c r="D110" s="7" t="s">
        <v>27</v>
      </c>
      <c r="E110" s="54" t="s">
        <v>70</v>
      </c>
      <c r="F110" s="68">
        <v>200</v>
      </c>
      <c r="G110" s="68">
        <v>2.2999999999999998</v>
      </c>
      <c r="H110" s="68">
        <v>4.2</v>
      </c>
      <c r="I110" s="70">
        <v>9.6</v>
      </c>
      <c r="J110" s="68">
        <v>113.8</v>
      </c>
      <c r="K110" s="69">
        <v>96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57</v>
      </c>
      <c r="F111" s="68">
        <v>90</v>
      </c>
      <c r="G111" s="68">
        <v>9.9</v>
      </c>
      <c r="H111" s="68">
        <v>21.51</v>
      </c>
      <c r="I111" s="70">
        <v>0.34</v>
      </c>
      <c r="J111" s="68">
        <v>234.5</v>
      </c>
      <c r="K111" s="69" t="s">
        <v>42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71</v>
      </c>
      <c r="F112" s="68">
        <v>150</v>
      </c>
      <c r="G112" s="68">
        <v>5.52</v>
      </c>
      <c r="H112" s="68">
        <v>4.5199999999999996</v>
      </c>
      <c r="I112" s="70">
        <v>26.45</v>
      </c>
      <c r="J112" s="68">
        <v>168.45</v>
      </c>
      <c r="K112" s="69">
        <v>309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96</v>
      </c>
      <c r="F113" s="68">
        <v>180</v>
      </c>
      <c r="G113" s="68">
        <v>0.14000000000000001</v>
      </c>
      <c r="H113" s="68">
        <v>0.14000000000000001</v>
      </c>
      <c r="I113" s="70">
        <v>25.1</v>
      </c>
      <c r="J113" s="68">
        <v>103.14</v>
      </c>
      <c r="K113" s="69">
        <v>349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54</v>
      </c>
      <c r="F114" s="68">
        <v>30</v>
      </c>
      <c r="G114" s="68">
        <v>2.25</v>
      </c>
      <c r="H114" s="68">
        <v>0.84</v>
      </c>
      <c r="I114" s="70">
        <v>15.51</v>
      </c>
      <c r="J114" s="68">
        <v>70.14</v>
      </c>
      <c r="K114" s="69"/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47</v>
      </c>
      <c r="F115" s="68">
        <v>20</v>
      </c>
      <c r="G115" s="68">
        <v>0.9</v>
      </c>
      <c r="H115" s="68">
        <v>0.3</v>
      </c>
      <c r="I115" s="70">
        <v>5.2</v>
      </c>
      <c r="J115" s="68">
        <v>28</v>
      </c>
      <c r="K115" s="69" t="s">
        <v>42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21.81</v>
      </c>
      <c r="H118" s="19">
        <f t="shared" si="56"/>
        <v>34.510000000000005</v>
      </c>
      <c r="I118" s="19">
        <f t="shared" si="56"/>
        <v>87</v>
      </c>
      <c r="J118" s="19">
        <f t="shared" si="56"/>
        <v>768.12999999999988</v>
      </c>
      <c r="K118" s="25"/>
      <c r="L118" s="19">
        <f t="shared" ref="L118" si="57">SUM(L109:L117)</f>
        <v>79</v>
      </c>
    </row>
    <row r="119" spans="1:12" ht="15" x14ac:dyDescent="0.2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1240</v>
      </c>
      <c r="G119" s="32">
        <f t="shared" ref="G119" si="58">G108+G118</f>
        <v>28.169999999999998</v>
      </c>
      <c r="H119" s="32">
        <f t="shared" ref="H119" si="59">H108+H118</f>
        <v>42.980000000000004</v>
      </c>
      <c r="I119" s="32">
        <f t="shared" ref="I119" si="60">I108+I118</f>
        <v>224.10000000000002</v>
      </c>
      <c r="J119" s="32">
        <f t="shared" ref="J119:L119" si="61">J108+J118</f>
        <v>1397.73</v>
      </c>
      <c r="K119" s="32"/>
      <c r="L119" s="32">
        <f t="shared" si="61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109</v>
      </c>
      <c r="F120" s="65">
        <v>250</v>
      </c>
      <c r="G120" s="65">
        <v>9.1</v>
      </c>
      <c r="H120" s="65">
        <v>5.4</v>
      </c>
      <c r="I120" s="67">
        <v>47.8</v>
      </c>
      <c r="J120" s="65">
        <v>276.2</v>
      </c>
      <c r="K120" s="66">
        <v>173</v>
      </c>
      <c r="L120" s="52">
        <v>79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39</v>
      </c>
      <c r="F122" s="68">
        <v>180</v>
      </c>
      <c r="G122" s="68">
        <v>5.9</v>
      </c>
      <c r="H122" s="68">
        <v>1.2</v>
      </c>
      <c r="I122" s="70">
        <v>17.100000000000001</v>
      </c>
      <c r="J122" s="68">
        <v>85.3</v>
      </c>
      <c r="K122" s="69">
        <v>382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64</v>
      </c>
      <c r="F123" s="68">
        <v>30</v>
      </c>
      <c r="G123" s="68">
        <v>2.25</v>
      </c>
      <c r="H123" s="68">
        <v>0.84</v>
      </c>
      <c r="I123" s="70">
        <v>15.51</v>
      </c>
      <c r="J123" s="68">
        <v>85.8</v>
      </c>
      <c r="K123" s="56" t="s">
        <v>42</v>
      </c>
      <c r="L123" s="41"/>
    </row>
    <row r="124" spans="1:12" ht="15" x14ac:dyDescent="0.25">
      <c r="A124" s="14"/>
      <c r="B124" s="15"/>
      <c r="C124" s="11"/>
      <c r="D124" s="7" t="s">
        <v>24</v>
      </c>
      <c r="E124" s="71"/>
      <c r="F124" s="72"/>
      <c r="G124" s="74"/>
      <c r="H124" s="74"/>
      <c r="I124" s="75"/>
      <c r="J124" s="74"/>
      <c r="K124" s="73"/>
      <c r="L124" s="41"/>
    </row>
    <row r="125" spans="1:12" ht="15" x14ac:dyDescent="0.25">
      <c r="A125" s="14"/>
      <c r="B125" s="15"/>
      <c r="C125" s="11"/>
      <c r="D125" s="6"/>
      <c r="E125" s="71" t="s">
        <v>88</v>
      </c>
      <c r="F125" s="72">
        <v>90</v>
      </c>
      <c r="G125" s="74"/>
      <c r="H125" s="74"/>
      <c r="I125" s="75">
        <v>8.1</v>
      </c>
      <c r="J125" s="74">
        <v>32.4</v>
      </c>
      <c r="K125" s="73" t="s">
        <v>42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17.25</v>
      </c>
      <c r="H127" s="19">
        <f t="shared" si="62"/>
        <v>7.44</v>
      </c>
      <c r="I127" s="19">
        <f t="shared" si="62"/>
        <v>88.51</v>
      </c>
      <c r="J127" s="19">
        <f t="shared" si="62"/>
        <v>479.7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119</v>
      </c>
      <c r="F128" s="74">
        <v>60</v>
      </c>
      <c r="G128" s="74">
        <v>0.64</v>
      </c>
      <c r="H128" s="74">
        <v>0.1</v>
      </c>
      <c r="I128" s="75">
        <v>5.0999999999999996</v>
      </c>
      <c r="J128" s="74">
        <v>39.9</v>
      </c>
      <c r="K128" s="76">
        <v>59</v>
      </c>
      <c r="L128" s="52">
        <v>79</v>
      </c>
    </row>
    <row r="129" spans="1:12" ht="15" x14ac:dyDescent="0.25">
      <c r="A129" s="14"/>
      <c r="B129" s="15"/>
      <c r="C129" s="11"/>
      <c r="D129" s="7" t="s">
        <v>27</v>
      </c>
      <c r="E129" s="54" t="s">
        <v>101</v>
      </c>
      <c r="F129" s="55">
        <v>200</v>
      </c>
      <c r="G129" s="55">
        <v>2.25</v>
      </c>
      <c r="H129" s="55">
        <v>4.2</v>
      </c>
      <c r="I129" s="57">
        <v>9.73</v>
      </c>
      <c r="J129" s="55">
        <v>117.5</v>
      </c>
      <c r="K129" s="56">
        <v>82</v>
      </c>
      <c r="L129" s="41"/>
    </row>
    <row r="130" spans="1:12" ht="15" x14ac:dyDescent="0.25">
      <c r="A130" s="14"/>
      <c r="B130" s="15"/>
      <c r="C130" s="11"/>
      <c r="D130" s="7" t="s">
        <v>28</v>
      </c>
      <c r="E130" s="54" t="s">
        <v>72</v>
      </c>
      <c r="F130" s="68">
        <v>90</v>
      </c>
      <c r="G130" s="68">
        <v>10.5</v>
      </c>
      <c r="H130" s="68">
        <v>10.5</v>
      </c>
      <c r="I130" s="70">
        <v>3.2</v>
      </c>
      <c r="J130" s="68">
        <v>149.4</v>
      </c>
      <c r="K130" s="69">
        <v>290</v>
      </c>
      <c r="L130" s="41"/>
    </row>
    <row r="131" spans="1:12" ht="15" x14ac:dyDescent="0.25">
      <c r="A131" s="14"/>
      <c r="B131" s="15"/>
      <c r="C131" s="11"/>
      <c r="D131" s="7" t="s">
        <v>29</v>
      </c>
      <c r="E131" s="54" t="s">
        <v>73</v>
      </c>
      <c r="F131" s="68">
        <v>150</v>
      </c>
      <c r="G131" s="68">
        <v>8.6</v>
      </c>
      <c r="H131" s="68">
        <v>6.09</v>
      </c>
      <c r="I131" s="70">
        <v>38.64</v>
      </c>
      <c r="J131" s="68">
        <v>243.8</v>
      </c>
      <c r="K131" s="69">
        <v>302</v>
      </c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108</v>
      </c>
      <c r="F132" s="68">
        <v>180</v>
      </c>
      <c r="G132" s="68">
        <v>0.7</v>
      </c>
      <c r="H132" s="68">
        <v>0.04</v>
      </c>
      <c r="I132" s="70">
        <v>24.9</v>
      </c>
      <c r="J132" s="68">
        <v>103.32</v>
      </c>
      <c r="K132" s="69">
        <v>348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54</v>
      </c>
      <c r="F133" s="68">
        <v>30</v>
      </c>
      <c r="G133" s="68">
        <v>2.25</v>
      </c>
      <c r="H133" s="68">
        <v>0.84</v>
      </c>
      <c r="I133" s="70">
        <v>15.51</v>
      </c>
      <c r="J133" s="68">
        <v>70.14</v>
      </c>
      <c r="K133" s="69" t="s">
        <v>42</v>
      </c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47</v>
      </c>
      <c r="F134" s="68">
        <v>30</v>
      </c>
      <c r="G134" s="68">
        <v>1.4</v>
      </c>
      <c r="H134" s="68">
        <v>0.47</v>
      </c>
      <c r="I134" s="70">
        <v>7.8</v>
      </c>
      <c r="J134" s="68">
        <v>42</v>
      </c>
      <c r="K134" s="69" t="s">
        <v>42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26.34</v>
      </c>
      <c r="H137" s="19">
        <f t="shared" si="64"/>
        <v>22.24</v>
      </c>
      <c r="I137" s="19">
        <f t="shared" si="64"/>
        <v>104.88</v>
      </c>
      <c r="J137" s="19">
        <f t="shared" si="64"/>
        <v>766.06000000000006</v>
      </c>
      <c r="K137" s="25"/>
      <c r="L137" s="19">
        <f t="shared" ref="L137" si="65">SUM(L128:L136)</f>
        <v>79</v>
      </c>
    </row>
    <row r="138" spans="1:12" ht="15" x14ac:dyDescent="0.2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1290</v>
      </c>
      <c r="G138" s="32">
        <f t="shared" ref="G138" si="66">G127+G137</f>
        <v>43.59</v>
      </c>
      <c r="H138" s="32">
        <f t="shared" ref="H138" si="67">H127+H137</f>
        <v>29.68</v>
      </c>
      <c r="I138" s="32">
        <f t="shared" ref="I138" si="68">I127+I137</f>
        <v>193.39</v>
      </c>
      <c r="J138" s="32">
        <f t="shared" ref="J138:L138" si="69">J127+J137</f>
        <v>1245.76</v>
      </c>
      <c r="K138" s="32"/>
      <c r="L138" s="32">
        <f t="shared" si="69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87</v>
      </c>
      <c r="F139" s="51">
        <v>200</v>
      </c>
      <c r="G139" s="51">
        <v>21.1</v>
      </c>
      <c r="H139" s="51">
        <v>40.6</v>
      </c>
      <c r="I139" s="53">
        <v>3.6</v>
      </c>
      <c r="J139" s="51">
        <v>462.9</v>
      </c>
      <c r="K139" s="50">
        <v>212</v>
      </c>
      <c r="L139" s="39">
        <v>110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39</v>
      </c>
      <c r="F141" s="55">
        <v>180</v>
      </c>
      <c r="G141" s="55">
        <v>5.9</v>
      </c>
      <c r="H141" s="55">
        <v>1.2</v>
      </c>
      <c r="I141" s="57">
        <v>17.100000000000001</v>
      </c>
      <c r="J141" s="55">
        <v>85.3</v>
      </c>
      <c r="K141" s="56">
        <v>382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47</v>
      </c>
      <c r="F142" s="55">
        <v>30</v>
      </c>
      <c r="G142" s="55">
        <v>1.4</v>
      </c>
      <c r="H142" s="55">
        <v>0.47</v>
      </c>
      <c r="I142" s="57">
        <v>7.8</v>
      </c>
      <c r="J142" s="55">
        <v>42</v>
      </c>
      <c r="K142" s="56" t="s">
        <v>42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/>
      <c r="F143" s="55"/>
      <c r="G143" s="55"/>
      <c r="H143" s="55"/>
      <c r="I143" s="55"/>
      <c r="J143" s="55"/>
      <c r="K143" s="56"/>
      <c r="L143" s="41"/>
    </row>
    <row r="144" spans="1:12" ht="15" x14ac:dyDescent="0.25">
      <c r="A144" s="23"/>
      <c r="B144" s="15"/>
      <c r="C144" s="11"/>
      <c r="D144" s="6"/>
      <c r="E144" s="54" t="s">
        <v>88</v>
      </c>
      <c r="F144" s="55">
        <v>90</v>
      </c>
      <c r="G144" s="55"/>
      <c r="H144" s="55"/>
      <c r="I144" s="55">
        <v>8.1</v>
      </c>
      <c r="J144" s="55">
        <v>32.4</v>
      </c>
      <c r="K144" s="56"/>
      <c r="L144" s="41"/>
    </row>
    <row r="145" spans="1:12" ht="15" x14ac:dyDescent="0.25">
      <c r="A145" s="23"/>
      <c r="B145" s="15"/>
      <c r="C145" s="11"/>
      <c r="D145" s="6"/>
      <c r="E145" s="77"/>
      <c r="F145" s="78"/>
      <c r="G145" s="78"/>
      <c r="H145" s="78"/>
      <c r="I145" s="80"/>
      <c r="J145" s="78"/>
      <c r="K145" s="79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28.4</v>
      </c>
      <c r="H146" s="19">
        <f t="shared" si="70"/>
        <v>42.27</v>
      </c>
      <c r="I146" s="19">
        <f t="shared" si="70"/>
        <v>36.6</v>
      </c>
      <c r="J146" s="19">
        <f t="shared" si="70"/>
        <v>622.59999999999991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69</v>
      </c>
      <c r="F147" s="63">
        <v>60</v>
      </c>
      <c r="G147" s="63">
        <v>7.0000000000000007E-2</v>
      </c>
      <c r="H147" s="63">
        <v>1.9</v>
      </c>
      <c r="I147" s="64">
        <v>4.5</v>
      </c>
      <c r="J147" s="64">
        <v>36.24</v>
      </c>
      <c r="K147" s="58" t="s">
        <v>89</v>
      </c>
      <c r="L147" s="41">
        <v>110</v>
      </c>
    </row>
    <row r="148" spans="1:12" ht="15" x14ac:dyDescent="0.25">
      <c r="A148" s="23"/>
      <c r="B148" s="15"/>
      <c r="C148" s="11"/>
      <c r="D148" s="7" t="s">
        <v>27</v>
      </c>
      <c r="E148" s="54" t="s">
        <v>90</v>
      </c>
      <c r="F148" s="55">
        <v>200</v>
      </c>
      <c r="G148" s="55">
        <v>9.0500000000000007</v>
      </c>
      <c r="H148" s="55">
        <v>9.9</v>
      </c>
      <c r="I148" s="57">
        <v>14.6</v>
      </c>
      <c r="J148" s="55">
        <v>163.24</v>
      </c>
      <c r="K148" s="56">
        <v>99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59</v>
      </c>
      <c r="F149" s="55">
        <v>200</v>
      </c>
      <c r="G149" s="55">
        <v>14.05</v>
      </c>
      <c r="H149" s="55">
        <v>33.700000000000003</v>
      </c>
      <c r="I149" s="57">
        <v>18.899999999999999</v>
      </c>
      <c r="J149" s="55">
        <v>437.7</v>
      </c>
      <c r="K149" s="56">
        <v>259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/>
      <c r="F150" s="55"/>
      <c r="G150" s="55"/>
      <c r="H150" s="55"/>
      <c r="I150" s="57"/>
      <c r="J150" s="55"/>
      <c r="K150" s="56"/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91</v>
      </c>
      <c r="F151" s="55">
        <v>185</v>
      </c>
      <c r="G151" s="55">
        <v>0.12</v>
      </c>
      <c r="H151" s="55">
        <v>0.02</v>
      </c>
      <c r="I151" s="57">
        <v>9.18</v>
      </c>
      <c r="J151" s="55">
        <v>27.3</v>
      </c>
      <c r="K151" s="56">
        <v>377</v>
      </c>
      <c r="L151" s="41"/>
    </row>
    <row r="152" spans="1:12" ht="15" x14ac:dyDescent="0.25">
      <c r="A152" s="23"/>
      <c r="B152" s="15"/>
      <c r="C152" s="11"/>
      <c r="D152" s="7" t="s">
        <v>31</v>
      </c>
      <c r="E152" s="54" t="s">
        <v>54</v>
      </c>
      <c r="F152" s="55">
        <v>40</v>
      </c>
      <c r="G152" s="55">
        <v>2.37</v>
      </c>
      <c r="H152" s="55">
        <v>0.4</v>
      </c>
      <c r="I152" s="55">
        <v>19.32</v>
      </c>
      <c r="J152" s="55">
        <v>93.52</v>
      </c>
      <c r="K152" s="56" t="s">
        <v>42</v>
      </c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47</v>
      </c>
      <c r="F153" s="55">
        <v>30</v>
      </c>
      <c r="G153" s="55">
        <v>1.4</v>
      </c>
      <c r="H153" s="55">
        <v>0.47</v>
      </c>
      <c r="I153" s="57">
        <v>7.8</v>
      </c>
      <c r="J153" s="55">
        <v>42</v>
      </c>
      <c r="K153" s="56" t="s">
        <v>42</v>
      </c>
      <c r="L153" s="41"/>
    </row>
    <row r="154" spans="1:12" ht="15" x14ac:dyDescent="0.25">
      <c r="A154" s="23"/>
      <c r="B154" s="15"/>
      <c r="C154" s="11"/>
      <c r="D154" s="6"/>
      <c r="E154" s="71" t="s">
        <v>92</v>
      </c>
      <c r="F154" s="81">
        <v>90</v>
      </c>
      <c r="G154" s="81">
        <v>0.2</v>
      </c>
      <c r="H154" s="81">
        <v>0.3</v>
      </c>
      <c r="I154" s="82">
        <v>8.11</v>
      </c>
      <c r="J154" s="81">
        <v>32.4</v>
      </c>
      <c r="K154" s="83" t="s">
        <v>93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27.26</v>
      </c>
      <c r="H156" s="19">
        <f t="shared" si="72"/>
        <v>46.69</v>
      </c>
      <c r="I156" s="19">
        <f t="shared" si="72"/>
        <v>82.41</v>
      </c>
      <c r="J156" s="19">
        <f t="shared" si="72"/>
        <v>832.4</v>
      </c>
      <c r="K156" s="25"/>
      <c r="L156" s="19">
        <f t="shared" ref="L156" si="73">SUM(L147:L155)</f>
        <v>110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1305</v>
      </c>
      <c r="G157" s="32">
        <f t="shared" ref="G157" si="74">G146+G156</f>
        <v>55.66</v>
      </c>
      <c r="H157" s="32">
        <f t="shared" ref="H157" si="75">H146+H156</f>
        <v>88.960000000000008</v>
      </c>
      <c r="I157" s="32">
        <f t="shared" ref="I157" si="76">I146+I156</f>
        <v>119.00999999999999</v>
      </c>
      <c r="J157" s="32">
        <f t="shared" ref="J157:L157" si="77">J146+J156</f>
        <v>1455</v>
      </c>
      <c r="K157" s="32"/>
      <c r="L157" s="32">
        <f t="shared" si="77"/>
        <v>220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97</v>
      </c>
      <c r="F158" s="55">
        <v>230</v>
      </c>
      <c r="G158" s="55">
        <v>20.94</v>
      </c>
      <c r="H158" s="55">
        <v>15.15</v>
      </c>
      <c r="I158" s="57">
        <v>74.849999999999994</v>
      </c>
      <c r="J158" s="55">
        <v>519.41999999999996</v>
      </c>
      <c r="K158" s="56" t="s">
        <v>110</v>
      </c>
      <c r="L158" s="52">
        <v>79</v>
      </c>
    </row>
    <row r="159" spans="1:12" ht="15" x14ac:dyDescent="0.25">
      <c r="A159" s="23"/>
      <c r="B159" s="15"/>
      <c r="C159" s="11"/>
      <c r="D159" s="6"/>
      <c r="E159" s="54"/>
      <c r="F159" s="55"/>
      <c r="G159" s="55"/>
      <c r="H159" s="55"/>
      <c r="I159" s="57"/>
      <c r="J159" s="55"/>
      <c r="K159" s="56"/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106</v>
      </c>
      <c r="F160" s="55">
        <v>180</v>
      </c>
      <c r="G160" s="55">
        <v>2.85</v>
      </c>
      <c r="H160" s="55">
        <v>2.41</v>
      </c>
      <c r="I160" s="57">
        <v>10.76</v>
      </c>
      <c r="J160" s="55">
        <v>74.94</v>
      </c>
      <c r="K160" s="56">
        <v>379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/>
      <c r="F161" s="55"/>
      <c r="G161" s="55"/>
      <c r="H161" s="55"/>
      <c r="I161" s="57"/>
      <c r="J161" s="55"/>
      <c r="K161" s="56"/>
      <c r="L161" s="41"/>
    </row>
    <row r="162" spans="1:12" ht="15" x14ac:dyDescent="0.25">
      <c r="A162" s="23"/>
      <c r="B162" s="15"/>
      <c r="C162" s="11"/>
      <c r="D162" s="7" t="s">
        <v>24</v>
      </c>
      <c r="E162" s="40" t="s">
        <v>24</v>
      </c>
      <c r="F162" s="55">
        <v>100</v>
      </c>
      <c r="G162" s="55">
        <v>0.4</v>
      </c>
      <c r="H162" s="55">
        <v>0.4</v>
      </c>
      <c r="I162" s="57">
        <v>9.8000000000000007</v>
      </c>
      <c r="J162" s="55">
        <v>47</v>
      </c>
      <c r="K162" s="56">
        <v>338</v>
      </c>
      <c r="L162" s="41"/>
    </row>
    <row r="163" spans="1:12" ht="15" x14ac:dyDescent="0.25">
      <c r="A163" s="23"/>
      <c r="B163" s="15"/>
      <c r="C163" s="11"/>
      <c r="D163" s="6"/>
      <c r="E163" s="77"/>
      <c r="F163" s="78"/>
      <c r="G163" s="78"/>
      <c r="H163" s="78"/>
      <c r="I163" s="80"/>
      <c r="J163" s="78"/>
      <c r="K163" s="79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24.19</v>
      </c>
      <c r="H165" s="19">
        <f t="shared" si="78"/>
        <v>17.96</v>
      </c>
      <c r="I165" s="19">
        <f t="shared" si="78"/>
        <v>95.41</v>
      </c>
      <c r="J165" s="19">
        <f t="shared" si="78"/>
        <v>641.3599999999999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111</v>
      </c>
      <c r="F166" s="61">
        <v>60</v>
      </c>
      <c r="G166" s="61">
        <v>0.98</v>
      </c>
      <c r="H166" s="61">
        <v>2.5</v>
      </c>
      <c r="I166" s="62">
        <v>4.4000000000000004</v>
      </c>
      <c r="J166" s="61">
        <v>47.94</v>
      </c>
      <c r="K166" s="59">
        <v>53</v>
      </c>
      <c r="L166" s="52">
        <v>79</v>
      </c>
    </row>
    <row r="167" spans="1:12" ht="30" x14ac:dyDescent="0.25">
      <c r="A167" s="23"/>
      <c r="B167" s="15"/>
      <c r="C167" s="11"/>
      <c r="D167" s="7" t="s">
        <v>27</v>
      </c>
      <c r="E167" s="54" t="s">
        <v>60</v>
      </c>
      <c r="F167" s="55">
        <v>200</v>
      </c>
      <c r="G167" s="55">
        <v>2.1</v>
      </c>
      <c r="H167" s="55">
        <v>4.12</v>
      </c>
      <c r="I167" s="57">
        <v>6.32</v>
      </c>
      <c r="J167" s="55">
        <v>99.8</v>
      </c>
      <c r="K167" s="56">
        <v>88</v>
      </c>
      <c r="L167" s="41"/>
    </row>
    <row r="168" spans="1:12" ht="15" x14ac:dyDescent="0.25">
      <c r="A168" s="23"/>
      <c r="B168" s="15"/>
      <c r="C168" s="11"/>
      <c r="D168" s="7" t="s">
        <v>28</v>
      </c>
      <c r="E168" s="54" t="s">
        <v>77</v>
      </c>
      <c r="F168" s="55">
        <v>90</v>
      </c>
      <c r="G168" s="55">
        <v>8.65</v>
      </c>
      <c r="H168" s="55">
        <v>12.5</v>
      </c>
      <c r="I168" s="57">
        <v>8.7200000000000006</v>
      </c>
      <c r="J168" s="55">
        <v>191.85</v>
      </c>
      <c r="K168" s="56">
        <v>297</v>
      </c>
      <c r="L168" s="41"/>
    </row>
    <row r="169" spans="1:12" ht="15" x14ac:dyDescent="0.25">
      <c r="A169" s="23"/>
      <c r="B169" s="15"/>
      <c r="C169" s="11"/>
      <c r="D169" s="7" t="s">
        <v>29</v>
      </c>
      <c r="E169" s="54" t="s">
        <v>79</v>
      </c>
      <c r="F169" s="55">
        <v>150</v>
      </c>
      <c r="G169" s="55">
        <v>3.65</v>
      </c>
      <c r="H169" s="55">
        <v>5.37</v>
      </c>
      <c r="I169" s="57">
        <v>36.68</v>
      </c>
      <c r="J169" s="55">
        <v>209.7</v>
      </c>
      <c r="K169" s="56">
        <v>304</v>
      </c>
      <c r="L169" s="41"/>
    </row>
    <row r="170" spans="1:12" ht="15" x14ac:dyDescent="0.25">
      <c r="A170" s="23"/>
      <c r="B170" s="15"/>
      <c r="C170" s="11"/>
      <c r="D170" s="7" t="s">
        <v>30</v>
      </c>
      <c r="E170" s="54" t="s">
        <v>112</v>
      </c>
      <c r="F170" s="55">
        <v>200</v>
      </c>
      <c r="G170" s="55">
        <v>0.35</v>
      </c>
      <c r="H170" s="55">
        <v>0.08</v>
      </c>
      <c r="I170" s="57">
        <v>29.85</v>
      </c>
      <c r="J170" s="55">
        <v>122.2</v>
      </c>
      <c r="K170" s="56">
        <v>348</v>
      </c>
      <c r="L170" s="41"/>
    </row>
    <row r="171" spans="1:12" ht="15" x14ac:dyDescent="0.25">
      <c r="A171" s="23"/>
      <c r="B171" s="15"/>
      <c r="C171" s="11"/>
      <c r="D171" s="7" t="s">
        <v>31</v>
      </c>
      <c r="E171" s="54" t="s">
        <v>54</v>
      </c>
      <c r="F171" s="55">
        <v>20</v>
      </c>
      <c r="G171" s="55">
        <v>1.58</v>
      </c>
      <c r="H171" s="55">
        <v>0.2</v>
      </c>
      <c r="I171" s="57">
        <v>9.66</v>
      </c>
      <c r="J171" s="55">
        <v>46.76</v>
      </c>
      <c r="K171" s="56" t="s">
        <v>42</v>
      </c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47</v>
      </c>
      <c r="F172" s="55">
        <v>30</v>
      </c>
      <c r="G172" s="55">
        <v>1.4</v>
      </c>
      <c r="H172" s="55">
        <v>0.47</v>
      </c>
      <c r="I172" s="57">
        <v>7.8</v>
      </c>
      <c r="J172" s="55">
        <v>42</v>
      </c>
      <c r="K172" s="56" t="s">
        <v>42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18.71</v>
      </c>
      <c r="H175" s="19">
        <f t="shared" si="80"/>
        <v>25.24</v>
      </c>
      <c r="I175" s="19">
        <f t="shared" si="80"/>
        <v>103.42999999999999</v>
      </c>
      <c r="J175" s="19">
        <f t="shared" si="80"/>
        <v>760.25</v>
      </c>
      <c r="K175" s="25"/>
      <c r="L175" s="19">
        <f t="shared" ref="L175" si="81">SUM(L166:L174)</f>
        <v>79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1260</v>
      </c>
      <c r="G176" s="32">
        <f t="shared" ref="G176" si="82">G165+G175</f>
        <v>42.900000000000006</v>
      </c>
      <c r="H176" s="32">
        <f t="shared" ref="H176" si="83">H165+H175</f>
        <v>43.2</v>
      </c>
      <c r="I176" s="32">
        <f t="shared" ref="I176" si="84">I165+I175</f>
        <v>198.83999999999997</v>
      </c>
      <c r="J176" s="32">
        <f t="shared" ref="J176:L176" si="85">J165+J175</f>
        <v>1401.61</v>
      </c>
      <c r="K176" s="32"/>
      <c r="L176" s="32">
        <f t="shared" si="85"/>
        <v>158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120</v>
      </c>
      <c r="F177" s="55">
        <v>250</v>
      </c>
      <c r="G177" s="55">
        <v>15.9</v>
      </c>
      <c r="H177" s="55">
        <v>28.4</v>
      </c>
      <c r="I177" s="57">
        <v>26.8</v>
      </c>
      <c r="J177" s="55">
        <v>428.9</v>
      </c>
      <c r="K177" s="56" t="s">
        <v>121</v>
      </c>
      <c r="L177" s="52">
        <v>79</v>
      </c>
    </row>
    <row r="178" spans="1:12" ht="15" x14ac:dyDescent="0.25">
      <c r="A178" s="23"/>
      <c r="B178" s="15"/>
      <c r="C178" s="11"/>
      <c r="D178" s="6"/>
      <c r="E178" s="54"/>
      <c r="F178" s="55"/>
      <c r="G178" s="55"/>
      <c r="H178" s="55"/>
      <c r="I178" s="57"/>
      <c r="J178" s="55"/>
      <c r="K178" s="56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116</v>
      </c>
      <c r="F179" s="55">
        <v>200</v>
      </c>
      <c r="G179" s="55">
        <v>0.13</v>
      </c>
      <c r="H179" s="55">
        <v>0.02</v>
      </c>
      <c r="I179" s="57">
        <v>9.9</v>
      </c>
      <c r="J179" s="55">
        <v>29.5</v>
      </c>
      <c r="K179" s="56">
        <v>377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47</v>
      </c>
      <c r="F180" s="55">
        <v>35</v>
      </c>
      <c r="G180" s="55">
        <v>1.6</v>
      </c>
      <c r="H180" s="55">
        <v>0.5</v>
      </c>
      <c r="I180" s="57">
        <v>9.1</v>
      </c>
      <c r="J180" s="55">
        <v>49</v>
      </c>
      <c r="K180" s="56" t="s">
        <v>42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78"/>
      <c r="G181" s="78"/>
      <c r="H181" s="78"/>
      <c r="I181" s="80"/>
      <c r="J181" s="78"/>
      <c r="K181" s="42"/>
      <c r="L181" s="41"/>
    </row>
    <row r="182" spans="1:12" ht="15" x14ac:dyDescent="0.25">
      <c r="A182" s="23"/>
      <c r="B182" s="15"/>
      <c r="C182" s="11"/>
      <c r="D182" s="6"/>
      <c r="E182" s="77" t="s">
        <v>117</v>
      </c>
      <c r="F182" s="78">
        <v>15</v>
      </c>
      <c r="G182" s="78">
        <v>1.05</v>
      </c>
      <c r="H182" s="78">
        <v>5.0999999999999996</v>
      </c>
      <c r="I182" s="80">
        <v>7.5</v>
      </c>
      <c r="J182" s="78">
        <v>82.5</v>
      </c>
      <c r="K182" s="79" t="s">
        <v>42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18.680000000000003</v>
      </c>
      <c r="H184" s="19">
        <f t="shared" si="86"/>
        <v>34.019999999999996</v>
      </c>
      <c r="I184" s="19">
        <f t="shared" si="86"/>
        <v>53.300000000000004</v>
      </c>
      <c r="J184" s="19">
        <f t="shared" si="86"/>
        <v>589.9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69</v>
      </c>
      <c r="F185" s="61">
        <v>60</v>
      </c>
      <c r="G185" s="61">
        <v>7.0000000000000007E-2</v>
      </c>
      <c r="H185" s="61">
        <v>1.9</v>
      </c>
      <c r="I185" s="62">
        <v>3.9</v>
      </c>
      <c r="J185" s="61">
        <v>36.24</v>
      </c>
      <c r="K185" s="59" t="s">
        <v>75</v>
      </c>
      <c r="L185" s="52">
        <v>79</v>
      </c>
    </row>
    <row r="186" spans="1:12" ht="15" x14ac:dyDescent="0.25">
      <c r="A186" s="23"/>
      <c r="B186" s="15"/>
      <c r="C186" s="11"/>
      <c r="D186" s="7" t="s">
        <v>27</v>
      </c>
      <c r="E186" s="54" t="s">
        <v>113</v>
      </c>
      <c r="F186" s="55">
        <v>200</v>
      </c>
      <c r="G186" s="55">
        <v>2.64</v>
      </c>
      <c r="H186" s="55">
        <v>4.4800000000000004</v>
      </c>
      <c r="I186" s="57">
        <v>9.8000000000000007</v>
      </c>
      <c r="J186" s="55">
        <v>120.3</v>
      </c>
      <c r="K186" s="56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114</v>
      </c>
      <c r="F187" s="55">
        <v>90</v>
      </c>
      <c r="G187" s="55">
        <v>15.69</v>
      </c>
      <c r="H187" s="55">
        <v>15.08</v>
      </c>
      <c r="I187" s="57">
        <v>14.65</v>
      </c>
      <c r="J187" s="55">
        <v>257.39999999999998</v>
      </c>
      <c r="K187" s="56" t="s">
        <v>115</v>
      </c>
      <c r="L187" s="41"/>
    </row>
    <row r="188" spans="1:12" ht="15" x14ac:dyDescent="0.25">
      <c r="A188" s="23"/>
      <c r="B188" s="15"/>
      <c r="C188" s="11"/>
      <c r="D188" s="7" t="s">
        <v>29</v>
      </c>
      <c r="E188" s="54" t="s">
        <v>61</v>
      </c>
      <c r="F188" s="55">
        <v>150</v>
      </c>
      <c r="G188" s="55">
        <v>5.52</v>
      </c>
      <c r="H188" s="55">
        <v>4.5199999999999996</v>
      </c>
      <c r="I188" s="57">
        <v>26.45</v>
      </c>
      <c r="J188" s="55">
        <v>168.45</v>
      </c>
      <c r="K188" s="56">
        <v>309</v>
      </c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96</v>
      </c>
      <c r="F189" s="55">
        <v>180</v>
      </c>
      <c r="G189" s="55">
        <v>0.14000000000000001</v>
      </c>
      <c r="H189" s="55">
        <v>0.14000000000000001</v>
      </c>
      <c r="I189" s="57">
        <v>25.1</v>
      </c>
      <c r="J189" s="55">
        <v>103.14</v>
      </c>
      <c r="K189" s="56">
        <v>342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4" t="s">
        <v>54</v>
      </c>
      <c r="F190" s="55">
        <v>30</v>
      </c>
      <c r="G190" s="55">
        <v>2.25</v>
      </c>
      <c r="H190" s="55">
        <v>0.84</v>
      </c>
      <c r="I190" s="57">
        <v>15.51</v>
      </c>
      <c r="J190" s="55">
        <v>70.14</v>
      </c>
      <c r="K190" s="56" t="s">
        <v>42</v>
      </c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47</v>
      </c>
      <c r="F191" s="55">
        <v>30</v>
      </c>
      <c r="G191" s="55">
        <v>1.4</v>
      </c>
      <c r="H191" s="55">
        <v>0.47</v>
      </c>
      <c r="I191" s="57">
        <v>7.8</v>
      </c>
      <c r="J191" s="55">
        <v>42</v>
      </c>
      <c r="K191" s="56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27.709999999999997</v>
      </c>
      <c r="H194" s="19">
        <f t="shared" si="88"/>
        <v>27.43</v>
      </c>
      <c r="I194" s="19">
        <f t="shared" si="88"/>
        <v>103.21000000000001</v>
      </c>
      <c r="J194" s="19">
        <f t="shared" si="88"/>
        <v>797.66999999999985</v>
      </c>
      <c r="K194" s="25"/>
      <c r="L194" s="19">
        <f t="shared" ref="L194" si="89">SUM(L185:L193)</f>
        <v>79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1240</v>
      </c>
      <c r="G195" s="32">
        <f t="shared" ref="G195" si="90">G184+G194</f>
        <v>46.39</v>
      </c>
      <c r="H195" s="32">
        <f t="shared" ref="H195" si="91">H184+H194</f>
        <v>61.449999999999996</v>
      </c>
      <c r="I195" s="32">
        <f t="shared" ref="I195" si="92">I184+I194</f>
        <v>156.51000000000002</v>
      </c>
      <c r="J195" s="32">
        <f t="shared" ref="J195:L195" si="93">J184+J194</f>
        <v>1387.5699999999997</v>
      </c>
      <c r="K195" s="32"/>
      <c r="L195" s="32">
        <f t="shared" si="93"/>
        <v>158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43.837000000000003</v>
      </c>
      <c r="H196" s="34">
        <f t="shared" si="94"/>
        <v>55.572700000000012</v>
      </c>
      <c r="I196" s="34">
        <f t="shared" si="94"/>
        <v>176.42899999999997</v>
      </c>
      <c r="J196" s="34">
        <f t="shared" si="94"/>
        <v>1390.1460000000002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2025-01-13T11:03:05Z</dcterms:modified>
</cp:coreProperties>
</file>