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195" i="1"/>
  <c r="L194"/>
  <c r="J194"/>
  <c r="I194"/>
  <c r="H194"/>
  <c r="G194"/>
  <c r="F194"/>
  <c r="L184"/>
  <c r="L195" s="1"/>
  <c r="J184"/>
  <c r="I184"/>
  <c r="H184"/>
  <c r="G184"/>
  <c r="F184"/>
  <c r="B176"/>
  <c r="A176"/>
  <c r="L175"/>
  <c r="J175"/>
  <c r="I175"/>
  <c r="H175"/>
  <c r="G175"/>
  <c r="F175"/>
  <c r="L165"/>
  <c r="L176" s="1"/>
  <c r="J165"/>
  <c r="I165"/>
  <c r="H165"/>
  <c r="G165"/>
  <c r="F165"/>
  <c r="B157"/>
  <c r="A157"/>
  <c r="L156"/>
  <c r="J156"/>
  <c r="I156"/>
  <c r="H156"/>
  <c r="G156"/>
  <c r="F156"/>
  <c r="L146"/>
  <c r="L157" s="1"/>
  <c r="J146"/>
  <c r="I146"/>
  <c r="H146"/>
  <c r="G146"/>
  <c r="F146"/>
  <c r="B138"/>
  <c r="A138"/>
  <c r="L137"/>
  <c r="J137"/>
  <c r="I137"/>
  <c r="H137"/>
  <c r="G137"/>
  <c r="F137"/>
  <c r="L127"/>
  <c r="L138" s="1"/>
  <c r="J127"/>
  <c r="I127"/>
  <c r="H127"/>
  <c r="G127"/>
  <c r="F127"/>
  <c r="B119"/>
  <c r="A119"/>
  <c r="L118"/>
  <c r="J118"/>
  <c r="I118"/>
  <c r="H118"/>
  <c r="G118"/>
  <c r="F118"/>
  <c r="L108"/>
  <c r="L119" s="1"/>
  <c r="J108"/>
  <c r="I108"/>
  <c r="H108"/>
  <c r="G108"/>
  <c r="F108"/>
  <c r="B100"/>
  <c r="A100"/>
  <c r="L99"/>
  <c r="J99"/>
  <c r="I99"/>
  <c r="H99"/>
  <c r="G99"/>
  <c r="F99"/>
  <c r="L89"/>
  <c r="L100" s="1"/>
  <c r="J89"/>
  <c r="I89"/>
  <c r="H89"/>
  <c r="G89"/>
  <c r="F89"/>
  <c r="B81"/>
  <c r="A81"/>
  <c r="L80"/>
  <c r="J80"/>
  <c r="I80"/>
  <c r="H80"/>
  <c r="G80"/>
  <c r="F80"/>
  <c r="L70"/>
  <c r="L81" s="1"/>
  <c r="J70"/>
  <c r="I70"/>
  <c r="H70"/>
  <c r="G70"/>
  <c r="F70"/>
  <c r="B62"/>
  <c r="A62"/>
  <c r="L61"/>
  <c r="J61"/>
  <c r="I61"/>
  <c r="H61"/>
  <c r="G61"/>
  <c r="F61"/>
  <c r="L51"/>
  <c r="L62" s="1"/>
  <c r="J51"/>
  <c r="I51"/>
  <c r="H51"/>
  <c r="G51"/>
  <c r="F51"/>
  <c r="B43"/>
  <c r="A43"/>
  <c r="L42"/>
  <c r="J42"/>
  <c r="I42"/>
  <c r="H42"/>
  <c r="L32"/>
  <c r="L43" s="1"/>
  <c r="J32"/>
  <c r="I32"/>
  <c r="H32"/>
  <c r="G32"/>
  <c r="F32"/>
  <c r="B24"/>
  <c r="A24"/>
  <c r="L23"/>
  <c r="J23"/>
  <c r="I23"/>
  <c r="H23"/>
  <c r="G23"/>
  <c r="F23"/>
  <c r="L13"/>
  <c r="L24" s="1"/>
  <c r="J13"/>
  <c r="I13"/>
  <c r="H13"/>
  <c r="G13"/>
  <c r="F13"/>
  <c r="H195" l="1"/>
  <c r="H157"/>
  <c r="G157"/>
  <c r="H138"/>
  <c r="H119"/>
  <c r="H81"/>
  <c r="J157"/>
  <c r="I157"/>
  <c r="F157"/>
  <c r="J24"/>
  <c r="I24"/>
  <c r="H24"/>
  <c r="G24"/>
  <c r="J43"/>
  <c r="I43"/>
  <c r="H43"/>
  <c r="G43"/>
  <c r="J62"/>
  <c r="I62"/>
  <c r="H62"/>
  <c r="G62"/>
  <c r="J81"/>
  <c r="I81"/>
  <c r="G81"/>
  <c r="J100"/>
  <c r="I100"/>
  <c r="H100"/>
  <c r="G100"/>
  <c r="J119"/>
  <c r="I119"/>
  <c r="G119"/>
  <c r="J138"/>
  <c r="I138"/>
  <c r="G138"/>
  <c r="H176"/>
  <c r="J176"/>
  <c r="I176"/>
  <c r="G176"/>
  <c r="J195"/>
  <c r="I195"/>
  <c r="G195"/>
  <c r="F195"/>
  <c r="F176"/>
  <c r="F138"/>
  <c r="F119"/>
  <c r="F100"/>
  <c r="F62"/>
  <c r="F43"/>
  <c r="F24"/>
  <c r="F81"/>
  <c r="J196" l="1"/>
  <c r="H196"/>
  <c r="G196"/>
  <c r="I196"/>
  <c r="F196"/>
</calcChain>
</file>

<file path=xl/sharedStrings.xml><?xml version="1.0" encoding="utf-8"?>
<sst xmlns="http://schemas.openxmlformats.org/spreadsheetml/2006/main" count="156" uniqueCount="61">
  <si>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</si>
  <si>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</si>
  <si>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</si>
  <si>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</si>
  <si>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</si>
  <si>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</si>
  <si>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</si>
  <si>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</si>
  <si>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</si>
  <si>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</si>
  <si>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</si>
  <si>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</si>
  <si>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</si>
  <si>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</si>
  <si>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</si>
  <si>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</si>
  <si>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</si>
  <si>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</si>
  <si>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</si>
  <si>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</si>
  <si>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</si>
  <si>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</si>
  <si>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</si>
  <si>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</si>
  <si>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</si>
  <si>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</si>
  <si>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</si>
  <si>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</si>
  <si>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</si>
  <si>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</si>
  <si>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</si>
  <si>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 xml:space="preserve">заместитель директора </t>
  </si>
  <si>
    <t>Калашнюк М.А</t>
  </si>
  <si>
    <t>Каша " Дружба" молочная с маслом слив.( рис,пшено)</t>
  </si>
  <si>
    <t>Какао с молоком</t>
  </si>
  <si>
    <t>б/н</t>
  </si>
  <si>
    <t>Чай с сахаром и лимоном 180/5</t>
  </si>
  <si>
    <t>Фрукты</t>
  </si>
  <si>
    <t>Жаркое по домашнему( свинина нежирных сортов)</t>
  </si>
  <si>
    <t>Огурец свежий</t>
  </si>
  <si>
    <t>Хлеб обагащенный микронутриентами</t>
  </si>
  <si>
    <t>Чай с сахаром</t>
  </si>
  <si>
    <t>Омлет с вареной колбасой</t>
  </si>
  <si>
    <t>Кофейный напиток</t>
  </si>
  <si>
    <t>Хлеб ржаной</t>
  </si>
  <si>
    <t>МБОУ СШ № 47</t>
  </si>
  <si>
    <t>Батон нарезной</t>
  </si>
  <si>
    <t>Сыр</t>
  </si>
  <si>
    <t>Оладьи 150</t>
  </si>
  <si>
    <t>с повидлом</t>
  </si>
  <si>
    <t>Чай с сахаром и лимоном 195/5</t>
  </si>
  <si>
    <t>Макароны отварные с сыром 180/20</t>
  </si>
  <si>
    <t>сушки</t>
  </si>
  <si>
    <t xml:space="preserve">Каша вязкая молочная из овсяных хлопьев " Геркулес"с маслом сливочным                                                                                                                                                                                                   </t>
  </si>
  <si>
    <t>Печенье</t>
  </si>
  <si>
    <t>Каша вязкая молочная из овсяной крупы с маслом сливочным</t>
  </si>
  <si>
    <t>Блинчики с фруктовой начинкой с соусом из свежезамороженных ягод 120/50</t>
  </si>
  <si>
    <t>Каша " Дружба" молочная с маслом сливочным( рис, пшено)</t>
  </si>
  <si>
    <t>Запеканка рисовая с творогом 200</t>
  </si>
  <si>
    <t>и повидлом 50</t>
  </si>
  <si>
    <t>Сушки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</si>
</sst>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7" fontId="2" fillId="2" borderId="1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7" t="s">
        <v>45</v>
      </c>
      <c r="D1" s="58"/>
      <c r="E1" s="58"/>
      <c r="F1" s="12" t="s">
        <v>16</v>
      </c>
      <c r="G1" s="2" t="s">
        <v>17</v>
      </c>
      <c r="H1" s="59" t="s">
        <v>31</v>
      </c>
      <c r="I1" s="59"/>
      <c r="J1" s="59"/>
      <c r="K1" s="59"/>
    </row>
    <row r="2" spans="1:12" ht="18">
      <c r="A2" s="35" t="s">
        <v>6</v>
      </c>
      <c r="C2" s="2"/>
      <c r="G2" s="2" t="s">
        <v>18</v>
      </c>
      <c r="H2" s="59" t="s">
        <v>32</v>
      </c>
      <c r="I2" s="59"/>
      <c r="J2" s="59"/>
      <c r="K2" s="5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5</v>
      </c>
      <c r="I3" s="48">
        <v>3</v>
      </c>
      <c r="J3" s="49">
        <v>2024</v>
      </c>
      <c r="K3" s="50"/>
    </row>
    <row r="4" spans="1:12">
      <c r="C4" s="2"/>
      <c r="D4" s="4"/>
      <c r="H4" s="47" t="s">
        <v>28</v>
      </c>
      <c r="I4" s="47" t="s">
        <v>29</v>
      </c>
      <c r="J4" s="47" t="s">
        <v>30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26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27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33</v>
      </c>
      <c r="F6" s="40">
        <v>250</v>
      </c>
      <c r="G6" s="40">
        <v>7.6</v>
      </c>
      <c r="H6" s="40">
        <v>12.25</v>
      </c>
      <c r="I6" s="40">
        <v>39.15</v>
      </c>
      <c r="J6" s="40">
        <v>296.87</v>
      </c>
      <c r="K6" s="41">
        <v>175</v>
      </c>
      <c r="L6" s="40">
        <v>71.819999999999993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34</v>
      </c>
      <c r="F8" s="43">
        <v>200</v>
      </c>
      <c r="G8" s="43">
        <v>6.5</v>
      </c>
      <c r="H8" s="43">
        <v>13</v>
      </c>
      <c r="I8" s="43">
        <v>19</v>
      </c>
      <c r="J8" s="43">
        <v>94.7</v>
      </c>
      <c r="K8" s="44">
        <v>382</v>
      </c>
      <c r="L8" s="43"/>
    </row>
    <row r="9" spans="1:12" ht="15">
      <c r="A9" s="23"/>
      <c r="B9" s="15"/>
      <c r="C9" s="11"/>
      <c r="D9" s="7" t="s">
        <v>23</v>
      </c>
      <c r="E9" s="42" t="s">
        <v>46</v>
      </c>
      <c r="F9" s="43">
        <v>30</v>
      </c>
      <c r="G9" s="43">
        <v>2.25</v>
      </c>
      <c r="H9" s="43">
        <v>0.84</v>
      </c>
      <c r="I9" s="43">
        <v>15.51</v>
      </c>
      <c r="J9" s="43">
        <v>85.8</v>
      </c>
      <c r="K9" s="44" t="s">
        <v>35</v>
      </c>
      <c r="L9" s="43"/>
    </row>
    <row r="10" spans="1:12" ht="15">
      <c r="A10" s="23"/>
      <c r="B10" s="15"/>
      <c r="C10" s="11"/>
      <c r="D10" s="7" t="s">
        <v>23</v>
      </c>
      <c r="E10" s="42" t="s">
        <v>47</v>
      </c>
      <c r="F10" s="43">
        <v>20</v>
      </c>
      <c r="G10" s="43">
        <v>4.6399999999999997</v>
      </c>
      <c r="H10" s="43">
        <v>5.9</v>
      </c>
      <c r="I10" s="43"/>
      <c r="J10" s="43">
        <v>72</v>
      </c>
      <c r="K10" s="44">
        <v>15</v>
      </c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25</v>
      </c>
      <c r="E13" s="9"/>
      <c r="F13" s="19">
        <f>SUM(F6:F12)</f>
        <v>500</v>
      </c>
      <c r="G13" s="19">
        <f t="shared" ref="G13:J13" si="0">SUM(G6:G12)</f>
        <v>20.990000000000002</v>
      </c>
      <c r="H13" s="19">
        <f t="shared" si="0"/>
        <v>31.990000000000002</v>
      </c>
      <c r="I13" s="19">
        <f t="shared" si="0"/>
        <v>73.66</v>
      </c>
      <c r="J13" s="19">
        <f t="shared" si="0"/>
        <v>549.37</v>
      </c>
      <c r="K13" s="25"/>
      <c r="L13" s="19">
        <f t="shared" ref="L13" si="1">SUM(L6:L12)</f>
        <v>71.819999999999993</v>
      </c>
    </row>
    <row r="14" spans="1:12" ht="15">
      <c r="A14" s="26"/>
      <c r="B14" s="13"/>
      <c r="C14" s="10"/>
      <c r="D14" s="7"/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/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/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/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/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/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/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25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500</v>
      </c>
      <c r="G24" s="32">
        <f t="shared" ref="G24:J24" si="4">G13+G23</f>
        <v>20.990000000000002</v>
      </c>
      <c r="H24" s="32">
        <f t="shared" si="4"/>
        <v>31.990000000000002</v>
      </c>
      <c r="I24" s="32">
        <f t="shared" si="4"/>
        <v>73.66</v>
      </c>
      <c r="J24" s="32">
        <f t="shared" si="4"/>
        <v>549.37</v>
      </c>
      <c r="K24" s="32"/>
      <c r="L24" s="32">
        <f t="shared" ref="L24" si="5">L13+L23</f>
        <v>71.819999999999993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150</v>
      </c>
      <c r="G25" s="40">
        <v>10.6</v>
      </c>
      <c r="H25" s="40">
        <v>11.23</v>
      </c>
      <c r="I25" s="40">
        <v>52.14</v>
      </c>
      <c r="J25" s="40">
        <v>348.8</v>
      </c>
      <c r="K25" s="41">
        <v>401</v>
      </c>
      <c r="L25" s="40">
        <v>71.819999999999993</v>
      </c>
    </row>
    <row r="26" spans="1:12" ht="15">
      <c r="A26" s="14"/>
      <c r="B26" s="15"/>
      <c r="C26" s="11"/>
      <c r="D26" s="6"/>
      <c r="E26" s="42" t="s">
        <v>49</v>
      </c>
      <c r="F26" s="43">
        <v>50</v>
      </c>
      <c r="G26" s="43">
        <v>0.25</v>
      </c>
      <c r="H26" s="43"/>
      <c r="I26" s="43">
        <v>35.799999999999997</v>
      </c>
      <c r="J26" s="43">
        <v>144.19999999999999</v>
      </c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0.13</v>
      </c>
      <c r="H27" s="43">
        <v>0.02</v>
      </c>
      <c r="I27" s="43">
        <v>9.9</v>
      </c>
      <c r="J27" s="43">
        <v>29.5</v>
      </c>
      <c r="K27" s="44">
        <v>377</v>
      </c>
      <c r="L27" s="43"/>
    </row>
    <row r="28" spans="1:12" ht="15">
      <c r="A28" s="14"/>
      <c r="B28" s="15"/>
      <c r="C28" s="11"/>
      <c r="D28" s="7" t="s">
        <v>24</v>
      </c>
      <c r="E28" s="42" t="s">
        <v>37</v>
      </c>
      <c r="F28" s="43">
        <v>100</v>
      </c>
      <c r="G28" s="43">
        <v>0.4</v>
      </c>
      <c r="H28" s="43">
        <v>0.4</v>
      </c>
      <c r="I28" s="43">
        <v>9.8000000000000007</v>
      </c>
      <c r="J28" s="43">
        <v>47</v>
      </c>
      <c r="K28" s="44">
        <v>338</v>
      </c>
      <c r="L28" s="43"/>
    </row>
    <row r="29" spans="1:12" ht="15">
      <c r="A29" s="14"/>
      <c r="B29" s="15"/>
      <c r="C29" s="11"/>
      <c r="D29" s="7"/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25</v>
      </c>
      <c r="E32" s="9"/>
      <c r="F32" s="19">
        <f>SUM(F25:F31)</f>
        <v>500</v>
      </c>
      <c r="G32" s="19">
        <f t="shared" ref="G32" si="6">SUM(G25:G31)</f>
        <v>11.38</v>
      </c>
      <c r="H32" s="19">
        <f t="shared" ref="H32" si="7">SUM(H25:H31)</f>
        <v>11.65</v>
      </c>
      <c r="I32" s="19">
        <f t="shared" ref="I32" si="8">SUM(I25:I31)</f>
        <v>107.64</v>
      </c>
      <c r="J32" s="19">
        <f t="shared" ref="J32:L32" si="9">SUM(J25:J31)</f>
        <v>569.5</v>
      </c>
      <c r="K32" s="25"/>
      <c r="L32" s="19">
        <f t="shared" si="9"/>
        <v>71.819999999999993</v>
      </c>
    </row>
    <row r="33" spans="1:12" ht="15">
      <c r="A33" s="13"/>
      <c r="B33" s="13"/>
      <c r="C33" s="10"/>
      <c r="D33" s="7"/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/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/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/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/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/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/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25</v>
      </c>
      <c r="E42" s="9"/>
      <c r="F42" s="19"/>
      <c r="G42" s="19"/>
      <c r="H42" s="19">
        <f t="shared" ref="H42" si="10">SUM(H33:H41)</f>
        <v>0</v>
      </c>
      <c r="I42" s="19">
        <f t="shared" ref="I42" si="11">SUM(I33:I41)</f>
        <v>0</v>
      </c>
      <c r="J42" s="19">
        <f t="shared" ref="J42:L42" si="12">SUM(J33:J41)</f>
        <v>0</v>
      </c>
      <c r="K42" s="25"/>
      <c r="L42" s="19">
        <f t="shared" si="12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500</v>
      </c>
      <c r="G43" s="32">
        <f t="shared" ref="G43" si="13">G32+G42</f>
        <v>11.38</v>
      </c>
      <c r="H43" s="32">
        <f t="shared" ref="H43" si="14">H32+H42</f>
        <v>11.65</v>
      </c>
      <c r="I43" s="32">
        <f t="shared" ref="I43" si="15">I32+I42</f>
        <v>107.64</v>
      </c>
      <c r="J43" s="32">
        <f t="shared" ref="J43:L43" si="16">J32+J42</f>
        <v>569.5</v>
      </c>
      <c r="K43" s="32"/>
      <c r="L43" s="32">
        <f t="shared" si="16"/>
        <v>71.819999999999993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38</v>
      </c>
      <c r="F44" s="40">
        <v>200</v>
      </c>
      <c r="G44" s="40">
        <v>14.05</v>
      </c>
      <c r="H44" s="40">
        <v>33.700000000000003</v>
      </c>
      <c r="I44" s="40">
        <v>18.899999999999999</v>
      </c>
      <c r="J44" s="40">
        <v>437.7</v>
      </c>
      <c r="K44" s="41">
        <v>259</v>
      </c>
      <c r="L44" s="40">
        <v>106.67</v>
      </c>
    </row>
    <row r="45" spans="1:12" ht="15">
      <c r="A45" s="23"/>
      <c r="B45" s="15"/>
      <c r="C45" s="11"/>
      <c r="D45" s="6"/>
      <c r="E45" s="42" t="s">
        <v>39</v>
      </c>
      <c r="F45" s="43">
        <v>25</v>
      </c>
      <c r="G45" s="43">
        <v>0.17</v>
      </c>
      <c r="H45" s="43">
        <v>0.02</v>
      </c>
      <c r="I45" s="43">
        <v>0.4</v>
      </c>
      <c r="J45" s="43">
        <v>3</v>
      </c>
      <c r="K45" s="44">
        <v>70</v>
      </c>
      <c r="L45" s="43"/>
    </row>
    <row r="46" spans="1:12" ht="15">
      <c r="A46" s="23"/>
      <c r="B46" s="15"/>
      <c r="C46" s="11"/>
      <c r="D46" s="7" t="s">
        <v>22</v>
      </c>
      <c r="E46" s="42" t="s">
        <v>36</v>
      </c>
      <c r="F46" s="43">
        <v>185</v>
      </c>
      <c r="G46" s="43">
        <v>0.12</v>
      </c>
      <c r="H46" s="43">
        <v>0.02</v>
      </c>
      <c r="I46" s="43">
        <v>9.18</v>
      </c>
      <c r="J46" s="43">
        <v>27.3</v>
      </c>
      <c r="K46" s="44">
        <v>377</v>
      </c>
      <c r="L46" s="43"/>
    </row>
    <row r="47" spans="1:12" ht="15">
      <c r="A47" s="23"/>
      <c r="B47" s="15"/>
      <c r="C47" s="11"/>
      <c r="D47" s="7" t="s">
        <v>23</v>
      </c>
      <c r="E47" s="42" t="s">
        <v>40</v>
      </c>
      <c r="F47" s="43">
        <v>30</v>
      </c>
      <c r="G47" s="43">
        <v>2.31</v>
      </c>
      <c r="H47" s="43">
        <v>0.12</v>
      </c>
      <c r="I47" s="43">
        <v>12.66</v>
      </c>
      <c r="J47" s="43">
        <v>60.3</v>
      </c>
      <c r="K47" s="44" t="s">
        <v>35</v>
      </c>
      <c r="L47" s="43"/>
    </row>
    <row r="48" spans="1:12" ht="15">
      <c r="A48" s="23"/>
      <c r="B48" s="15"/>
      <c r="C48" s="11"/>
      <c r="D48" s="7" t="s">
        <v>24</v>
      </c>
      <c r="E48" s="42" t="s">
        <v>37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47</v>
      </c>
      <c r="K48" s="44">
        <v>338</v>
      </c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25</v>
      </c>
      <c r="E51" s="9"/>
      <c r="F51" s="19">
        <f>SUM(F44:F50)</f>
        <v>540</v>
      </c>
      <c r="G51" s="19">
        <f t="shared" ref="G51" si="17">SUM(G44:G50)</f>
        <v>17.049999999999997</v>
      </c>
      <c r="H51" s="19">
        <f t="shared" ref="H51" si="18">SUM(H44:H50)</f>
        <v>34.260000000000005</v>
      </c>
      <c r="I51" s="19">
        <f t="shared" ref="I51" si="19">SUM(I44:I50)</f>
        <v>50.94</v>
      </c>
      <c r="J51" s="19">
        <f t="shared" ref="J51:L51" si="20">SUM(J44:J50)</f>
        <v>575.29999999999995</v>
      </c>
      <c r="K51" s="25"/>
      <c r="L51" s="19">
        <f t="shared" si="20"/>
        <v>106.67</v>
      </c>
    </row>
    <row r="52" spans="1:12" ht="15">
      <c r="A52" s="26"/>
      <c r="B52" s="13"/>
      <c r="C52" s="10"/>
      <c r="D52" s="7"/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/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/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/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/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/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/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25</v>
      </c>
      <c r="E61" s="9"/>
      <c r="F61" s="19">
        <f>SUM(F52:F60)</f>
        <v>0</v>
      </c>
      <c r="G61" s="19">
        <f t="shared" ref="G61" si="21">SUM(G52:G60)</f>
        <v>0</v>
      </c>
      <c r="H61" s="19">
        <f t="shared" ref="H61" si="22">SUM(H52:H60)</f>
        <v>0</v>
      </c>
      <c r="I61" s="19">
        <f t="shared" ref="I61" si="23">SUM(I52:I60)</f>
        <v>0</v>
      </c>
      <c r="J61" s="19">
        <f t="shared" ref="J61:L61" si="24">SUM(J52:J60)</f>
        <v>0</v>
      </c>
      <c r="K61" s="25"/>
      <c r="L61" s="19">
        <f t="shared" si="24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540</v>
      </c>
      <c r="G62" s="32">
        <f t="shared" ref="G62" si="25">G51+G61</f>
        <v>17.049999999999997</v>
      </c>
      <c r="H62" s="32">
        <f t="shared" ref="H62" si="26">H51+H61</f>
        <v>34.260000000000005</v>
      </c>
      <c r="I62" s="32">
        <f t="shared" ref="I62" si="27">I51+I61</f>
        <v>50.94</v>
      </c>
      <c r="J62" s="32">
        <f t="shared" ref="J62:L62" si="28">J51+J61</f>
        <v>575.29999999999995</v>
      </c>
      <c r="K62" s="32"/>
      <c r="L62" s="32">
        <f t="shared" si="28"/>
        <v>106.67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51</v>
      </c>
      <c r="F63" s="40">
        <v>200</v>
      </c>
      <c r="G63" s="40">
        <v>13.5</v>
      </c>
      <c r="H63" s="40">
        <v>15.9</v>
      </c>
      <c r="I63" s="40">
        <v>34.1</v>
      </c>
      <c r="J63" s="40">
        <v>334.4</v>
      </c>
      <c r="K63" s="41">
        <v>204</v>
      </c>
      <c r="L63" s="40">
        <v>71.819999999999993</v>
      </c>
    </row>
    <row r="64" spans="1:12" ht="15">
      <c r="A64" s="23"/>
      <c r="B64" s="15"/>
      <c r="C64" s="11"/>
      <c r="D64" s="6" t="s">
        <v>22</v>
      </c>
      <c r="E64" s="42" t="s">
        <v>34</v>
      </c>
      <c r="F64" s="43">
        <v>200</v>
      </c>
      <c r="G64" s="43">
        <v>6.5</v>
      </c>
      <c r="H64" s="43">
        <v>1.3</v>
      </c>
      <c r="I64" s="43">
        <v>19</v>
      </c>
      <c r="J64" s="43">
        <v>94.7</v>
      </c>
      <c r="K64" s="44">
        <v>382</v>
      </c>
      <c r="L64" s="43"/>
    </row>
    <row r="65" spans="1:12" ht="15">
      <c r="A65" s="23"/>
      <c r="B65" s="15"/>
      <c r="C65" s="11"/>
      <c r="D65" s="7" t="s">
        <v>23</v>
      </c>
      <c r="E65" s="42" t="s">
        <v>52</v>
      </c>
      <c r="F65" s="43">
        <v>15</v>
      </c>
      <c r="G65" s="43">
        <v>1.6</v>
      </c>
      <c r="H65" s="43">
        <v>0.18</v>
      </c>
      <c r="I65" s="43">
        <v>10.68</v>
      </c>
      <c r="J65" s="43">
        <v>50.7</v>
      </c>
      <c r="K65" s="44" t="s">
        <v>35</v>
      </c>
      <c r="L65" s="43"/>
    </row>
    <row r="66" spans="1:12" ht="15">
      <c r="A66" s="23"/>
      <c r="B66" s="15"/>
      <c r="C66" s="11"/>
      <c r="D66" s="7" t="s">
        <v>24</v>
      </c>
      <c r="E66" s="42" t="s">
        <v>37</v>
      </c>
      <c r="F66" s="43">
        <v>85</v>
      </c>
      <c r="G66" s="43">
        <v>0.34</v>
      </c>
      <c r="H66" s="43">
        <v>0.34</v>
      </c>
      <c r="I66" s="43">
        <v>8.33</v>
      </c>
      <c r="J66" s="43">
        <v>39.950000000000003</v>
      </c>
      <c r="K66" s="44">
        <v>338</v>
      </c>
      <c r="L66" s="43"/>
    </row>
    <row r="67" spans="1:12" ht="15">
      <c r="A67" s="23"/>
      <c r="B67" s="15"/>
      <c r="C67" s="11"/>
      <c r="D67" s="7"/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25</v>
      </c>
      <c r="E70" s="9"/>
      <c r="F70" s="19">
        <f>SUM(F63:F69)</f>
        <v>500</v>
      </c>
      <c r="G70" s="19">
        <f t="shared" ref="G70" si="29">SUM(G63:G69)</f>
        <v>21.94</v>
      </c>
      <c r="H70" s="19">
        <f t="shared" ref="H70" si="30">SUM(H63:H69)</f>
        <v>17.72</v>
      </c>
      <c r="I70" s="19">
        <f t="shared" ref="I70" si="31">SUM(I63:I69)</f>
        <v>72.11</v>
      </c>
      <c r="J70" s="19">
        <f t="shared" ref="J70:L70" si="32">SUM(J63:J69)</f>
        <v>519.75</v>
      </c>
      <c r="K70" s="25"/>
      <c r="L70" s="19">
        <f t="shared" si="32"/>
        <v>71.819999999999993</v>
      </c>
    </row>
    <row r="71" spans="1:12" ht="15">
      <c r="A71" s="26"/>
      <c r="B71" s="13"/>
      <c r="C71" s="10"/>
      <c r="D71" s="7"/>
      <c r="E71" s="42"/>
      <c r="F71" s="43"/>
      <c r="G71" s="43"/>
      <c r="H71" s="43"/>
      <c r="I71" s="43"/>
      <c r="J71" s="43"/>
      <c r="K71" s="44">
        <v>67</v>
      </c>
      <c r="L71" s="43"/>
    </row>
    <row r="72" spans="1:12" ht="15">
      <c r="A72" s="23"/>
      <c r="B72" s="15"/>
      <c r="C72" s="11"/>
      <c r="D72" s="7"/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/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/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/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/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/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25</v>
      </c>
      <c r="E80" s="9"/>
      <c r="F80" s="19">
        <f>SUM(F71:F79)</f>
        <v>0</v>
      </c>
      <c r="G80" s="19">
        <f t="shared" ref="G80" si="33">SUM(G71:G79)</f>
        <v>0</v>
      </c>
      <c r="H80" s="19">
        <f t="shared" ref="H80" si="34">SUM(H71:H79)</f>
        <v>0</v>
      </c>
      <c r="I80" s="19">
        <f t="shared" ref="I80" si="35">SUM(I71:I79)</f>
        <v>0</v>
      </c>
      <c r="J80" s="19">
        <f t="shared" ref="J80:L80" si="36">SUM(J71:J79)</f>
        <v>0</v>
      </c>
      <c r="K80" s="25"/>
      <c r="L80" s="19">
        <f t="shared" si="36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500</v>
      </c>
      <c r="G81" s="32">
        <f t="shared" ref="G81" si="37">G70+G80</f>
        <v>21.94</v>
      </c>
      <c r="H81" s="32">
        <f t="shared" ref="H81" si="38">H70+H80</f>
        <v>17.72</v>
      </c>
      <c r="I81" s="32">
        <f t="shared" ref="I81" si="39">I70+I80</f>
        <v>72.11</v>
      </c>
      <c r="J81" s="32">
        <f t="shared" ref="J81:L81" si="40">J70+J80</f>
        <v>519.75</v>
      </c>
      <c r="K81" s="32"/>
      <c r="L81" s="32">
        <f t="shared" si="40"/>
        <v>71.819999999999993</v>
      </c>
    </row>
    <row r="82" spans="1:12" ht="25.5">
      <c r="A82" s="20">
        <v>1</v>
      </c>
      <c r="B82" s="21">
        <v>5</v>
      </c>
      <c r="C82" s="22" t="s">
        <v>20</v>
      </c>
      <c r="D82" s="5" t="s">
        <v>21</v>
      </c>
      <c r="E82" s="39" t="s">
        <v>53</v>
      </c>
      <c r="F82" s="40">
        <v>250</v>
      </c>
      <c r="G82" s="52">
        <v>11</v>
      </c>
      <c r="H82" s="40">
        <v>16</v>
      </c>
      <c r="I82" s="40">
        <v>47.8</v>
      </c>
      <c r="J82" s="40">
        <v>378.5</v>
      </c>
      <c r="K82" s="41">
        <v>173</v>
      </c>
      <c r="L82" s="40">
        <v>71.819999999999993</v>
      </c>
    </row>
    <row r="83" spans="1:12" ht="15">
      <c r="A83" s="23"/>
      <c r="B83" s="15"/>
      <c r="C83" s="11"/>
      <c r="D83" s="6" t="s">
        <v>22</v>
      </c>
      <c r="E83" s="42" t="s">
        <v>43</v>
      </c>
      <c r="F83" s="43">
        <v>200</v>
      </c>
      <c r="G83" s="43">
        <v>3.2</v>
      </c>
      <c r="H83" s="43">
        <v>2.7</v>
      </c>
      <c r="I83" s="43">
        <v>11.9</v>
      </c>
      <c r="J83" s="43">
        <v>83.3</v>
      </c>
      <c r="K83" s="44">
        <v>379</v>
      </c>
      <c r="L83" s="43"/>
    </row>
    <row r="84" spans="1:12" ht="15">
      <c r="A84" s="23"/>
      <c r="B84" s="15"/>
      <c r="C84" s="11"/>
      <c r="D84" s="7" t="s">
        <v>23</v>
      </c>
      <c r="E84" s="42" t="s">
        <v>46</v>
      </c>
      <c r="F84" s="43">
        <v>30</v>
      </c>
      <c r="G84" s="43">
        <v>2.25</v>
      </c>
      <c r="H84" s="43">
        <v>0.84</v>
      </c>
      <c r="I84" s="43">
        <v>15.51</v>
      </c>
      <c r="J84" s="43">
        <v>85.8</v>
      </c>
      <c r="K84" s="44" t="s">
        <v>35</v>
      </c>
      <c r="L84" s="43"/>
    </row>
    <row r="85" spans="1:12" ht="15">
      <c r="A85" s="23"/>
      <c r="B85" s="15"/>
      <c r="C85" s="11"/>
      <c r="D85" s="7" t="s">
        <v>23</v>
      </c>
      <c r="E85" s="42" t="s">
        <v>54</v>
      </c>
      <c r="F85" s="43">
        <v>20</v>
      </c>
      <c r="G85" s="43">
        <v>1.7</v>
      </c>
      <c r="H85" s="43">
        <v>1.7</v>
      </c>
      <c r="I85" s="43">
        <v>17</v>
      </c>
      <c r="J85" s="43">
        <v>95.28</v>
      </c>
      <c r="K85" s="44" t="s">
        <v>35</v>
      </c>
      <c r="L85" s="43"/>
    </row>
    <row r="86" spans="1:12" ht="15">
      <c r="A86" s="23"/>
      <c r="B86" s="15"/>
      <c r="C86" s="11"/>
      <c r="D86" s="7"/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25</v>
      </c>
      <c r="E89" s="9"/>
      <c r="F89" s="19">
        <f>SUM(F82:F88)</f>
        <v>500</v>
      </c>
      <c r="G89" s="19">
        <f t="shared" ref="G89" si="41">SUM(G82:G88)</f>
        <v>18.149999999999999</v>
      </c>
      <c r="H89" s="19">
        <f t="shared" ref="H89" si="42">SUM(H82:H88)</f>
        <v>21.24</v>
      </c>
      <c r="I89" s="19">
        <f t="shared" ref="I89" si="43">SUM(I82:I88)</f>
        <v>92.21</v>
      </c>
      <c r="J89" s="19">
        <f t="shared" ref="J89:L89" si="44">SUM(J82:J88)</f>
        <v>642.88</v>
      </c>
      <c r="K89" s="25"/>
      <c r="L89" s="19">
        <f t="shared" si="44"/>
        <v>71.819999999999993</v>
      </c>
    </row>
    <row r="90" spans="1:12" ht="15">
      <c r="A90" s="26"/>
      <c r="B90" s="13"/>
      <c r="C90" s="10"/>
      <c r="D90" s="7"/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/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/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/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/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/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/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25</v>
      </c>
      <c r="E99" s="9"/>
      <c r="F99" s="19">
        <f>SUM(F90:F98)</f>
        <v>0</v>
      </c>
      <c r="G99" s="19">
        <f t="shared" ref="G99" si="45">SUM(G90:G98)</f>
        <v>0</v>
      </c>
      <c r="H99" s="19">
        <f t="shared" ref="H99" si="46">SUM(H90:H98)</f>
        <v>0</v>
      </c>
      <c r="I99" s="19">
        <f t="shared" ref="I99" si="47">SUM(I90:I98)</f>
        <v>0</v>
      </c>
      <c r="J99" s="19">
        <f t="shared" ref="J99:L99" si="48">SUM(J90:J98)</f>
        <v>0</v>
      </c>
      <c r="K99" s="25"/>
      <c r="L99" s="19">
        <f t="shared" si="48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500</v>
      </c>
      <c r="G100" s="32">
        <f t="shared" ref="G100" si="49">G89+G99</f>
        <v>18.149999999999999</v>
      </c>
      <c r="H100" s="32">
        <f t="shared" ref="H100" si="50">H89+H99</f>
        <v>21.24</v>
      </c>
      <c r="I100" s="32">
        <f t="shared" ref="I100" si="51">I89+I99</f>
        <v>92.21</v>
      </c>
      <c r="J100" s="32">
        <f t="shared" ref="J100:L100" si="52">J89+J99</f>
        <v>642.88</v>
      </c>
      <c r="K100" s="32"/>
      <c r="L100" s="32">
        <f t="shared" si="52"/>
        <v>71.819999999999993</v>
      </c>
    </row>
    <row r="101" spans="1:12" ht="25.5">
      <c r="A101" s="20">
        <v>2</v>
      </c>
      <c r="B101" s="21">
        <v>1</v>
      </c>
      <c r="C101" s="22" t="s">
        <v>20</v>
      </c>
      <c r="D101" s="5" t="s">
        <v>21</v>
      </c>
      <c r="E101" s="39" t="s">
        <v>55</v>
      </c>
      <c r="F101" s="40">
        <v>250</v>
      </c>
      <c r="G101" s="40">
        <v>10.76</v>
      </c>
      <c r="H101" s="40">
        <v>16</v>
      </c>
      <c r="I101" s="40">
        <v>47.8</v>
      </c>
      <c r="J101" s="40">
        <v>378.5</v>
      </c>
      <c r="K101" s="41">
        <v>173</v>
      </c>
      <c r="L101" s="40">
        <v>71.819999999999993</v>
      </c>
    </row>
    <row r="102" spans="1:12" ht="15">
      <c r="A102" s="23"/>
      <c r="B102" s="15"/>
      <c r="C102" s="11"/>
      <c r="D102" s="6" t="s">
        <v>22</v>
      </c>
      <c r="E102" s="42" t="s">
        <v>34</v>
      </c>
      <c r="F102" s="43">
        <v>200</v>
      </c>
      <c r="G102" s="43">
        <v>6.5</v>
      </c>
      <c r="H102" s="43">
        <v>1.3</v>
      </c>
      <c r="I102" s="43">
        <v>19</v>
      </c>
      <c r="J102" s="43">
        <v>94.7</v>
      </c>
      <c r="K102" s="44">
        <v>382</v>
      </c>
      <c r="L102" s="43"/>
    </row>
    <row r="103" spans="1:12" ht="15">
      <c r="A103" s="23"/>
      <c r="B103" s="15"/>
      <c r="C103" s="11"/>
      <c r="D103" s="7" t="s">
        <v>23</v>
      </c>
      <c r="E103" s="42" t="s">
        <v>46</v>
      </c>
      <c r="F103" s="43">
        <v>30</v>
      </c>
      <c r="G103" s="43">
        <v>2.25</v>
      </c>
      <c r="H103" s="43">
        <v>0.84</v>
      </c>
      <c r="I103" s="43">
        <v>15.51</v>
      </c>
      <c r="J103" s="43">
        <v>85.8</v>
      </c>
      <c r="K103" s="44" t="s">
        <v>35</v>
      </c>
      <c r="L103" s="43"/>
    </row>
    <row r="104" spans="1:12" ht="15">
      <c r="A104" s="23"/>
      <c r="B104" s="15"/>
      <c r="C104" s="11"/>
      <c r="D104" s="7" t="s">
        <v>23</v>
      </c>
      <c r="E104" s="42" t="s">
        <v>47</v>
      </c>
      <c r="F104" s="43">
        <v>20</v>
      </c>
      <c r="G104" s="43">
        <v>4.6399999999999997</v>
      </c>
      <c r="H104" s="43">
        <v>5.9</v>
      </c>
      <c r="I104" s="43"/>
      <c r="J104" s="43">
        <v>72</v>
      </c>
      <c r="K104" s="44">
        <v>15</v>
      </c>
      <c r="L104" s="43"/>
    </row>
    <row r="105" spans="1:12" ht="15">
      <c r="A105" s="23"/>
      <c r="B105" s="15"/>
      <c r="C105" s="11"/>
      <c r="D105" s="7"/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25</v>
      </c>
      <c r="E108" s="9"/>
      <c r="F108" s="19">
        <f>SUM(F101:F107)</f>
        <v>500</v>
      </c>
      <c r="G108" s="19">
        <f t="shared" ref="G108:J108" si="53">SUM(G101:G107)</f>
        <v>24.15</v>
      </c>
      <c r="H108" s="19">
        <f t="shared" si="53"/>
        <v>24.04</v>
      </c>
      <c r="I108" s="19">
        <f t="shared" si="53"/>
        <v>82.31</v>
      </c>
      <c r="J108" s="19">
        <f t="shared" si="53"/>
        <v>631</v>
      </c>
      <c r="K108" s="25"/>
      <c r="L108" s="19">
        <f t="shared" ref="L108" si="54">SUM(L101:L107)</f>
        <v>71.819999999999993</v>
      </c>
    </row>
    <row r="109" spans="1:12" ht="15">
      <c r="A109" s="26"/>
      <c r="B109" s="13"/>
      <c r="C109" s="10"/>
      <c r="D109" s="7"/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/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/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/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/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/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/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25</v>
      </c>
      <c r="E118" s="9"/>
      <c r="F118" s="19">
        <f>SUM(F109:F117)</f>
        <v>0</v>
      </c>
      <c r="G118" s="19">
        <f t="shared" ref="G118:J118" si="55">SUM(G109:G117)</f>
        <v>0</v>
      </c>
      <c r="H118" s="19">
        <f t="shared" si="55"/>
        <v>0</v>
      </c>
      <c r="I118" s="19">
        <f t="shared" si="55"/>
        <v>0</v>
      </c>
      <c r="J118" s="19">
        <f t="shared" si="55"/>
        <v>0</v>
      </c>
      <c r="K118" s="25"/>
      <c r="L118" s="19">
        <f t="shared" ref="L118" si="56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500</v>
      </c>
      <c r="G119" s="32">
        <f t="shared" ref="G119" si="57">G108+G118</f>
        <v>24.15</v>
      </c>
      <c r="H119" s="32">
        <f t="shared" ref="H119" si="58">H108+H118</f>
        <v>24.04</v>
      </c>
      <c r="I119" s="32">
        <f t="shared" ref="I119" si="59">I108+I118</f>
        <v>82.31</v>
      </c>
      <c r="J119" s="32">
        <f t="shared" ref="J119:L119" si="60">J108+J118</f>
        <v>631</v>
      </c>
      <c r="K119" s="32"/>
      <c r="L119" s="32">
        <f t="shared" si="60"/>
        <v>71.819999999999993</v>
      </c>
    </row>
    <row r="120" spans="1:12" ht="25.5">
      <c r="A120" s="14">
        <v>2</v>
      </c>
      <c r="B120" s="15">
        <v>2</v>
      </c>
      <c r="C120" s="22" t="s">
        <v>20</v>
      </c>
      <c r="D120" s="5" t="s">
        <v>21</v>
      </c>
      <c r="E120" s="39" t="s">
        <v>56</v>
      </c>
      <c r="F120" s="40">
        <v>170</v>
      </c>
      <c r="G120" s="40">
        <v>4.8</v>
      </c>
      <c r="H120" s="40">
        <v>6.55</v>
      </c>
      <c r="I120" s="40">
        <v>98.19</v>
      </c>
      <c r="J120" s="40">
        <v>137.5</v>
      </c>
      <c r="K120" s="41">
        <v>452.3</v>
      </c>
      <c r="L120" s="40">
        <v>71.819999999999993</v>
      </c>
    </row>
    <row r="121" spans="1:12" ht="15">
      <c r="A121" s="14"/>
      <c r="B121" s="15"/>
      <c r="C121" s="11"/>
      <c r="D121" s="6" t="s">
        <v>22</v>
      </c>
      <c r="E121" s="42" t="s">
        <v>41</v>
      </c>
      <c r="F121" s="43">
        <v>200</v>
      </c>
      <c r="G121" s="43">
        <v>0.1</v>
      </c>
      <c r="H121" s="43">
        <v>0.02</v>
      </c>
      <c r="I121" s="43">
        <v>7</v>
      </c>
      <c r="J121" s="43">
        <v>209.7</v>
      </c>
      <c r="K121" s="44">
        <v>28.6</v>
      </c>
      <c r="L121" s="43"/>
    </row>
    <row r="122" spans="1:12" ht="15">
      <c r="A122" s="14"/>
      <c r="B122" s="15"/>
      <c r="C122" s="11"/>
      <c r="D122" s="7" t="s">
        <v>24</v>
      </c>
      <c r="E122" s="42" t="s">
        <v>37</v>
      </c>
      <c r="F122" s="43">
        <v>130</v>
      </c>
      <c r="G122" s="43">
        <v>0.52</v>
      </c>
      <c r="H122" s="43">
        <v>0.52</v>
      </c>
      <c r="I122" s="43">
        <v>12.74</v>
      </c>
      <c r="J122" s="43">
        <v>76.319999999999993</v>
      </c>
      <c r="K122" s="44">
        <v>61.1</v>
      </c>
      <c r="L122" s="43"/>
    </row>
    <row r="123" spans="1:12" ht="15">
      <c r="A123" s="14"/>
      <c r="B123" s="15"/>
      <c r="C123" s="11"/>
      <c r="D123" s="7"/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/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25</v>
      </c>
      <c r="E127" s="9"/>
      <c r="F127" s="19">
        <f>SUM(F120:F126)</f>
        <v>500</v>
      </c>
      <c r="G127" s="19">
        <f t="shared" ref="G127:J127" si="61">SUM(G120:G126)</f>
        <v>5.42</v>
      </c>
      <c r="H127" s="19">
        <f t="shared" si="61"/>
        <v>7.09</v>
      </c>
      <c r="I127" s="19">
        <f t="shared" si="61"/>
        <v>117.92999999999999</v>
      </c>
      <c r="J127" s="19">
        <f t="shared" si="61"/>
        <v>423.52</v>
      </c>
      <c r="K127" s="25"/>
      <c r="L127" s="19">
        <f t="shared" ref="L127" si="62">SUM(L120:L126)</f>
        <v>71.819999999999993</v>
      </c>
    </row>
    <row r="128" spans="1:12" ht="1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25</v>
      </c>
      <c r="E137" s="9"/>
      <c r="F137" s="19">
        <f>SUM(F128:F136)</f>
        <v>0</v>
      </c>
      <c r="G137" s="19">
        <f t="shared" ref="G137:J137" si="63">SUM(G128:G136)</f>
        <v>0</v>
      </c>
      <c r="H137" s="19">
        <f t="shared" si="63"/>
        <v>0</v>
      </c>
      <c r="I137" s="19">
        <f t="shared" si="63"/>
        <v>0</v>
      </c>
      <c r="J137" s="19">
        <f t="shared" si="63"/>
        <v>0</v>
      </c>
      <c r="K137" s="25"/>
      <c r="L137" s="19">
        <f t="shared" ref="L137" si="64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500</v>
      </c>
      <c r="G138" s="32">
        <f t="shared" ref="G138" si="65">G127+G137</f>
        <v>5.42</v>
      </c>
      <c r="H138" s="32">
        <f t="shared" ref="H138" si="66">H127+H137</f>
        <v>7.09</v>
      </c>
      <c r="I138" s="32">
        <f t="shared" ref="I138" si="67">I127+I137</f>
        <v>117.92999999999999</v>
      </c>
      <c r="J138" s="32">
        <f t="shared" ref="J138:L138" si="68">J127+J137</f>
        <v>423.52</v>
      </c>
      <c r="K138" s="32"/>
      <c r="L138" s="32">
        <f t="shared" si="68"/>
        <v>71.819999999999993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42</v>
      </c>
      <c r="F139" s="40">
        <v>180</v>
      </c>
      <c r="G139" s="40">
        <v>12.5</v>
      </c>
      <c r="H139" s="40">
        <v>25.22</v>
      </c>
      <c r="I139" s="40">
        <v>2.4300000000000002</v>
      </c>
      <c r="J139" s="40">
        <v>338.2</v>
      </c>
      <c r="K139" s="41">
        <v>212</v>
      </c>
      <c r="L139" s="40">
        <v>106.67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43</v>
      </c>
      <c r="F141" s="43">
        <v>200</v>
      </c>
      <c r="G141" s="43">
        <v>3.2</v>
      </c>
      <c r="H141" s="43">
        <v>2.7</v>
      </c>
      <c r="I141" s="43">
        <v>11.95</v>
      </c>
      <c r="J141" s="43">
        <v>83.26</v>
      </c>
      <c r="K141" s="44">
        <v>379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44</v>
      </c>
      <c r="F142" s="43">
        <v>30</v>
      </c>
      <c r="G142" s="43">
        <v>1.4</v>
      </c>
      <c r="H142" s="43">
        <v>0.47</v>
      </c>
      <c r="I142" s="43">
        <v>7.8</v>
      </c>
      <c r="J142" s="43">
        <v>42</v>
      </c>
      <c r="K142" s="44" t="s">
        <v>35</v>
      </c>
      <c r="L142" s="43"/>
    </row>
    <row r="143" spans="1:12" ht="15">
      <c r="A143" s="23"/>
      <c r="B143" s="15"/>
      <c r="C143" s="11"/>
      <c r="D143" s="7" t="s">
        <v>24</v>
      </c>
      <c r="E143" s="42" t="s">
        <v>37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47</v>
      </c>
      <c r="K143" s="44">
        <v>338</v>
      </c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25</v>
      </c>
      <c r="E146" s="9"/>
      <c r="F146" s="19">
        <f>SUM(F139:F145)</f>
        <v>510</v>
      </c>
      <c r="G146" s="19">
        <f t="shared" ref="G146:J146" si="69">SUM(G139:G145)</f>
        <v>17.499999999999996</v>
      </c>
      <c r="H146" s="19">
        <f t="shared" si="69"/>
        <v>28.789999999999996</v>
      </c>
      <c r="I146" s="19">
        <f t="shared" si="69"/>
        <v>31.98</v>
      </c>
      <c r="J146" s="19">
        <f t="shared" si="69"/>
        <v>510.46</v>
      </c>
      <c r="K146" s="25"/>
      <c r="L146" s="19">
        <f t="shared" ref="L146" si="70">SUM(L139:L145)</f>
        <v>106.67</v>
      </c>
    </row>
    <row r="147" spans="1:12" ht="15">
      <c r="A147" s="26"/>
      <c r="B147" s="13"/>
      <c r="C147" s="10"/>
      <c r="D147" s="7"/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/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/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/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/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/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/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25</v>
      </c>
      <c r="E156" s="9"/>
      <c r="F156" s="19">
        <f>SUM(F147:F155)</f>
        <v>0</v>
      </c>
      <c r="G156" s="19">
        <f t="shared" ref="G156:J156" si="71">SUM(G147:G155)</f>
        <v>0</v>
      </c>
      <c r="H156" s="19">
        <f t="shared" si="71"/>
        <v>0</v>
      </c>
      <c r="I156" s="19">
        <f t="shared" si="71"/>
        <v>0</v>
      </c>
      <c r="J156" s="19">
        <f t="shared" si="71"/>
        <v>0</v>
      </c>
      <c r="K156" s="25"/>
      <c r="L156" s="19">
        <f t="shared" ref="L156" si="72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510</v>
      </c>
      <c r="G157" s="32">
        <f t="shared" ref="G157" si="73">G146+G156</f>
        <v>17.499999999999996</v>
      </c>
      <c r="H157" s="32">
        <f t="shared" ref="H157" si="74">H146+H156</f>
        <v>28.789999999999996</v>
      </c>
      <c r="I157" s="32">
        <f t="shared" ref="I157" si="75">I146+I156</f>
        <v>31.98</v>
      </c>
      <c r="J157" s="32">
        <f t="shared" ref="J157:L157" si="76">J146+J156</f>
        <v>510.46</v>
      </c>
      <c r="K157" s="32"/>
      <c r="L157" s="32">
        <f t="shared" si="76"/>
        <v>106.67</v>
      </c>
    </row>
    <row r="158" spans="1:12" ht="25.5">
      <c r="A158" s="20">
        <v>2</v>
      </c>
      <c r="B158" s="21">
        <v>4</v>
      </c>
      <c r="C158" s="22" t="s">
        <v>20</v>
      </c>
      <c r="D158" s="5" t="s">
        <v>21</v>
      </c>
      <c r="E158" s="39" t="s">
        <v>57</v>
      </c>
      <c r="F158" s="40">
        <v>250</v>
      </c>
      <c r="G158" s="40">
        <v>7.6</v>
      </c>
      <c r="H158" s="40">
        <v>12.25</v>
      </c>
      <c r="I158" s="40">
        <v>39.15</v>
      </c>
      <c r="J158" s="40">
        <v>296.87</v>
      </c>
      <c r="K158" s="41">
        <v>175</v>
      </c>
      <c r="L158" s="40">
        <v>71.819999999999993</v>
      </c>
    </row>
    <row r="159" spans="1:12" ht="15">
      <c r="A159" s="23"/>
      <c r="B159" s="15"/>
      <c r="C159" s="11"/>
      <c r="D159" s="6" t="s">
        <v>22</v>
      </c>
      <c r="E159" s="42" t="s">
        <v>43</v>
      </c>
      <c r="F159" s="43">
        <v>200</v>
      </c>
      <c r="G159" s="43">
        <v>3.2</v>
      </c>
      <c r="H159" s="43">
        <v>2.7</v>
      </c>
      <c r="I159" s="43">
        <v>11.9</v>
      </c>
      <c r="J159" s="43">
        <v>83.3</v>
      </c>
      <c r="K159" s="44">
        <v>379</v>
      </c>
      <c r="L159" s="43"/>
    </row>
    <row r="160" spans="1:12" ht="15">
      <c r="A160" s="23"/>
      <c r="B160" s="15"/>
      <c r="C160" s="11"/>
      <c r="D160" s="7" t="s">
        <v>23</v>
      </c>
      <c r="E160" s="42" t="s">
        <v>46</v>
      </c>
      <c r="F160" s="43">
        <v>30</v>
      </c>
      <c r="G160" s="43">
        <v>2.25</v>
      </c>
      <c r="H160" s="43">
        <v>0.84</v>
      </c>
      <c r="I160" s="43">
        <v>15.51</v>
      </c>
      <c r="J160" s="43">
        <v>85.8</v>
      </c>
      <c r="K160" s="44" t="s">
        <v>35</v>
      </c>
      <c r="L160" s="43"/>
    </row>
    <row r="161" spans="1:12" ht="15">
      <c r="A161" s="23"/>
      <c r="B161" s="15"/>
      <c r="C161" s="11"/>
      <c r="D161" s="7" t="s">
        <v>23</v>
      </c>
      <c r="E161" s="42" t="s">
        <v>47</v>
      </c>
      <c r="F161" s="43">
        <v>20</v>
      </c>
      <c r="G161" s="43">
        <v>4.6399999999999997</v>
      </c>
      <c r="H161" s="43">
        <v>5.9</v>
      </c>
      <c r="I161" s="43"/>
      <c r="J161" s="43">
        <v>72</v>
      </c>
      <c r="K161" s="44">
        <v>15</v>
      </c>
      <c r="L161" s="43"/>
    </row>
    <row r="162" spans="1:12" ht="15">
      <c r="A162" s="23"/>
      <c r="B162" s="15"/>
      <c r="C162" s="11"/>
      <c r="D162" s="7"/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25</v>
      </c>
      <c r="E165" s="9"/>
      <c r="F165" s="19">
        <f>SUM(F158:F164)</f>
        <v>500</v>
      </c>
      <c r="G165" s="19">
        <f t="shared" ref="G165:J165" si="77">SUM(G158:G164)</f>
        <v>17.690000000000001</v>
      </c>
      <c r="H165" s="19">
        <f t="shared" si="77"/>
        <v>21.689999999999998</v>
      </c>
      <c r="I165" s="19">
        <f t="shared" si="77"/>
        <v>66.56</v>
      </c>
      <c r="J165" s="19">
        <f t="shared" si="77"/>
        <v>537.97</v>
      </c>
      <c r="K165" s="25"/>
      <c r="L165" s="19">
        <f t="shared" ref="L165" si="78">SUM(L158:L164)</f>
        <v>71.819999999999993</v>
      </c>
    </row>
    <row r="166" spans="1:12" ht="15">
      <c r="A166" s="26"/>
      <c r="B166" s="13"/>
      <c r="C166" s="10"/>
      <c r="D166" s="7"/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/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/>
      <c r="E168" s="42"/>
      <c r="F168" s="43"/>
      <c r="G168" s="43"/>
      <c r="H168" s="43"/>
      <c r="I168" s="51"/>
      <c r="J168" s="43"/>
      <c r="K168" s="44"/>
      <c r="L168" s="43"/>
    </row>
    <row r="169" spans="1:12" ht="15">
      <c r="A169" s="23"/>
      <c r="B169" s="15"/>
      <c r="C169" s="11"/>
      <c r="D169" s="7"/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/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/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/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25</v>
      </c>
      <c r="E175" s="9"/>
      <c r="F175" s="19">
        <f>SUM(F166:F174)</f>
        <v>0</v>
      </c>
      <c r="G175" s="19">
        <f t="shared" ref="G175:J175" si="79">SUM(G166:G174)</f>
        <v>0</v>
      </c>
      <c r="H175" s="19">
        <f t="shared" si="79"/>
        <v>0</v>
      </c>
      <c r="I175" s="19">
        <f t="shared" si="79"/>
        <v>0</v>
      </c>
      <c r="J175" s="19">
        <f t="shared" si="79"/>
        <v>0</v>
      </c>
      <c r="K175" s="25"/>
      <c r="L175" s="19">
        <f t="shared" ref="L175" si="80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500</v>
      </c>
      <c r="G176" s="32">
        <f t="shared" ref="G176" si="81">G165+G175</f>
        <v>17.690000000000001</v>
      </c>
      <c r="H176" s="32">
        <f t="shared" ref="H176" si="82">H165+H175</f>
        <v>21.689999999999998</v>
      </c>
      <c r="I176" s="32">
        <f t="shared" ref="I176" si="83">I165+I175</f>
        <v>66.56</v>
      </c>
      <c r="J176" s="32">
        <f t="shared" ref="J176:L176" si="84">J165+J175</f>
        <v>537.97</v>
      </c>
      <c r="K176" s="32"/>
      <c r="L176" s="32">
        <f t="shared" si="84"/>
        <v>71.819999999999993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58</v>
      </c>
      <c r="F177" s="40">
        <v>200</v>
      </c>
      <c r="G177" s="53">
        <v>10.5</v>
      </c>
      <c r="H177" s="40">
        <v>15.1</v>
      </c>
      <c r="I177" s="40">
        <v>54.4</v>
      </c>
      <c r="J177" s="40">
        <v>401.9</v>
      </c>
      <c r="K177" s="41">
        <v>188</v>
      </c>
      <c r="L177" s="40">
        <v>71.819999999999993</v>
      </c>
    </row>
    <row r="178" spans="1:12" ht="15">
      <c r="A178" s="23"/>
      <c r="B178" s="15"/>
      <c r="C178" s="11"/>
      <c r="D178" s="6"/>
      <c r="E178" s="42" t="s">
        <v>59</v>
      </c>
      <c r="F178" s="43">
        <v>50</v>
      </c>
      <c r="G178" s="43">
        <v>0.25</v>
      </c>
      <c r="H178" s="43"/>
      <c r="I178" s="43">
        <v>35.799999999999997</v>
      </c>
      <c r="J178" s="43">
        <v>144.19999999999999</v>
      </c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34</v>
      </c>
      <c r="F179" s="43">
        <v>200</v>
      </c>
      <c r="G179" s="43">
        <v>6.5</v>
      </c>
      <c r="H179" s="43">
        <v>1.3</v>
      </c>
      <c r="I179" s="43">
        <v>19</v>
      </c>
      <c r="J179" s="43">
        <v>94.7</v>
      </c>
      <c r="K179" s="44">
        <v>382</v>
      </c>
      <c r="L179" s="43"/>
    </row>
    <row r="180" spans="1:12" ht="15">
      <c r="A180" s="23"/>
      <c r="B180" s="15"/>
      <c r="C180" s="11"/>
      <c r="D180" s="7" t="s">
        <v>23</v>
      </c>
      <c r="E180" s="42" t="s">
        <v>46</v>
      </c>
      <c r="F180" s="43">
        <v>30</v>
      </c>
      <c r="G180" s="43">
        <v>2.25</v>
      </c>
      <c r="H180" s="43">
        <v>0.84</v>
      </c>
      <c r="I180" s="43">
        <v>15.51</v>
      </c>
      <c r="J180" s="43">
        <v>85.8</v>
      </c>
      <c r="K180" s="44" t="s">
        <v>35</v>
      </c>
      <c r="L180" s="43"/>
    </row>
    <row r="181" spans="1:12" ht="15">
      <c r="A181" s="23"/>
      <c r="B181" s="15"/>
      <c r="C181" s="11"/>
      <c r="D181" s="7" t="s">
        <v>23</v>
      </c>
      <c r="E181" s="42" t="s">
        <v>60</v>
      </c>
      <c r="F181" s="43">
        <v>20</v>
      </c>
      <c r="G181" s="43">
        <v>0.2</v>
      </c>
      <c r="H181" s="43">
        <v>0.24</v>
      </c>
      <c r="I181" s="43">
        <v>14.2</v>
      </c>
      <c r="J181" s="43">
        <v>67.599999999999994</v>
      </c>
      <c r="K181" s="44" t="s">
        <v>35</v>
      </c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25</v>
      </c>
      <c r="E184" s="9"/>
      <c r="F184" s="19">
        <f>SUM(F177:F183)</f>
        <v>500</v>
      </c>
      <c r="G184" s="19">
        <f t="shared" ref="G184:J184" si="85">SUM(G177:G183)</f>
        <v>19.7</v>
      </c>
      <c r="H184" s="19">
        <f t="shared" si="85"/>
        <v>17.479999999999997</v>
      </c>
      <c r="I184" s="19">
        <f t="shared" si="85"/>
        <v>138.91</v>
      </c>
      <c r="J184" s="19">
        <f t="shared" si="85"/>
        <v>794.19999999999993</v>
      </c>
      <c r="K184" s="25"/>
      <c r="L184" s="19">
        <f t="shared" ref="L184" si="86">SUM(L177:L183)</f>
        <v>71.819999999999993</v>
      </c>
    </row>
    <row r="185" spans="1:12" ht="15">
      <c r="A185" s="26"/>
      <c r="B185" s="13"/>
      <c r="C185" s="10"/>
      <c r="D185" s="7"/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/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/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/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/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/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/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25</v>
      </c>
      <c r="E194" s="9"/>
      <c r="F194" s="19">
        <f>SUM(F185:F193)</f>
        <v>0</v>
      </c>
      <c r="G194" s="19">
        <f t="shared" ref="G194:J194" si="87">SUM(G185:G193)</f>
        <v>0</v>
      </c>
      <c r="H194" s="19">
        <f t="shared" si="87"/>
        <v>0</v>
      </c>
      <c r="I194" s="19">
        <f t="shared" si="87"/>
        <v>0</v>
      </c>
      <c r="J194" s="19">
        <f t="shared" si="87"/>
        <v>0</v>
      </c>
      <c r="K194" s="25"/>
      <c r="L194" s="19">
        <f t="shared" ref="L194" si="88">SUM(L185:L193)</f>
        <v>0</v>
      </c>
    </row>
    <row r="195" spans="1:12" ht="15">
      <c r="A195" s="29">
        <f>A177</f>
        <v>2</v>
      </c>
      <c r="B195" s="30">
        <v>5</v>
      </c>
      <c r="C195" s="54" t="s">
        <v>4</v>
      </c>
      <c r="D195" s="55"/>
      <c r="E195" s="31"/>
      <c r="F195" s="32">
        <f>F184+F194</f>
        <v>500</v>
      </c>
      <c r="G195" s="32">
        <f t="shared" ref="G195" si="89">G184+G194</f>
        <v>19.7</v>
      </c>
      <c r="H195" s="32">
        <f t="shared" ref="H195" si="90">H184+H194</f>
        <v>17.479999999999997</v>
      </c>
      <c r="I195" s="32">
        <f t="shared" ref="I195" si="91">I184+I194</f>
        <v>138.91</v>
      </c>
      <c r="J195" s="32">
        <f t="shared" ref="J195:L195" si="92">J184+J194</f>
        <v>794.19999999999993</v>
      </c>
      <c r="K195" s="32"/>
      <c r="L195" s="32">
        <f t="shared" si="92"/>
        <v>71.819999999999993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505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17.396999999999998</v>
      </c>
      <c r="H196" s="34">
        <f t="shared" si="93"/>
        <v>21.594999999999999</v>
      </c>
      <c r="I196" s="34">
        <f t="shared" si="93"/>
        <v>83.424999999999983</v>
      </c>
      <c r="J196" s="34">
        <f t="shared" si="93"/>
        <v>575.39499999999998</v>
      </c>
      <c r="K196" s="34"/>
      <c r="L196" s="34">
        <v>71.819999999999993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dcterms:created xsi:type="dcterms:W3CDTF">2022-05-16T14:23:56Z</dcterms:created>
  <dcterms:modified xsi:type="dcterms:W3CDTF">2024-03-05T17:14:16Z</dcterms:modified>
</cp:coreProperties>
</file>