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J157" l="1"/>
  <c r="I157"/>
  <c r="F157"/>
  <c r="J24"/>
  <c r="I24"/>
  <c r="H24"/>
  <c r="G24"/>
  <c r="J43"/>
  <c r="I43"/>
  <c r="H43"/>
  <c r="G43"/>
  <c r="J62"/>
  <c r="I62"/>
  <c r="H62"/>
  <c r="G62"/>
  <c r="J81"/>
  <c r="J196" s="1"/>
  <c r="I81"/>
  <c r="G81"/>
  <c r="J100"/>
  <c r="I100"/>
  <c r="H100"/>
  <c r="G100"/>
  <c r="J119"/>
  <c r="I119"/>
  <c r="G119"/>
  <c r="J138"/>
  <c r="I138"/>
  <c r="G138"/>
  <c r="H176"/>
  <c r="J176"/>
  <c r="I176"/>
  <c r="G176"/>
  <c r="J195"/>
  <c r="I195"/>
  <c r="G195"/>
  <c r="F195"/>
  <c r="F176"/>
  <c r="F138"/>
  <c r="F119"/>
  <c r="F100"/>
  <c r="F62"/>
  <c r="F43"/>
  <c r="F24"/>
  <c r="F81"/>
  <c r="L196"/>
  <c r="H196" l="1"/>
  <c r="G196"/>
  <c r="I196"/>
  <c r="F196"/>
</calcChain>
</file>

<file path=xl/sharedStrings.xml><?xml version="1.0" encoding="utf-8"?>
<sst xmlns="http://schemas.openxmlformats.org/spreadsheetml/2006/main" count="348" uniqueCount="127">
  <si>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</si>
  <si>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</si>
  <si>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</si>
  <si>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</si>
  <si>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</si>
  <si>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</si>
  <si>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</si>
  <si>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</si>
  <si>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</si>
  <si>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</si>
  <si>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</si>
  <si>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</si>
  <si>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</si>
  <si>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</si>
  <si>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</si>
  <si>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</si>
  <si>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</si>
  <si>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</si>
  <si>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</si>
  <si>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</si>
  <si>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</si>
  <si>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</si>
  <si>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</si>
  <si>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</si>
  <si>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</si>
  <si>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</si>
  <si>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</si>
  <si>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</si>
  <si>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</si>
  <si>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</si>
  <si>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</si>
  <si>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</si>
  <si>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</si>
  <si>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</si>
  <si>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</si>
  <si>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</si>
  <si>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</si>
  <si>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</si>
  <si>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</si>
  <si>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заместитель директора </t>
  </si>
  <si>
    <t>Калашнюк М.А</t>
  </si>
  <si>
    <t>Каша " Дружба" молочная с маслом слив.( рис,пшено)</t>
  </si>
  <si>
    <t>Какао с молоком</t>
  </si>
  <si>
    <t>Бутерброд с колбасой полукопченой 30/20</t>
  </si>
  <si>
    <t>б/н</t>
  </si>
  <si>
    <t>Вафли</t>
  </si>
  <si>
    <t>Чай с сахаром и лимоном 180/5</t>
  </si>
  <si>
    <t>Фрукты</t>
  </si>
  <si>
    <t>Шоколад</t>
  </si>
  <si>
    <t>Жаркое по домашнему( свинина нежирных сортов)</t>
  </si>
  <si>
    <t>Огурец свежий</t>
  </si>
  <si>
    <t>Хлеб обагащенный микронутриентами</t>
  </si>
  <si>
    <t>Соль йодированная</t>
  </si>
  <si>
    <t>Чай с сахаром</t>
  </si>
  <si>
    <t>Фрукты ( яблоко)</t>
  </si>
  <si>
    <t>Макароны отварные с маслом сливочным</t>
  </si>
  <si>
    <t>Тефтели мясные 60/30</t>
  </si>
  <si>
    <t>278(1)</t>
  </si>
  <si>
    <t>Чай с лимоном и сахаром 180*5</t>
  </si>
  <si>
    <t>Хлеб ражаной</t>
  </si>
  <si>
    <t>Блинчики с фруктовой начинкой</t>
  </si>
  <si>
    <t>с соусом</t>
  </si>
  <si>
    <t>Биточки паровые 60/40</t>
  </si>
  <si>
    <t>Рис отварной</t>
  </si>
  <si>
    <t>Сок плодово- ягодный</t>
  </si>
  <si>
    <t>Слойка " Бантик"</t>
  </si>
  <si>
    <t>Омлет с вареной колбасой</t>
  </si>
  <si>
    <t>Кофейный напиток</t>
  </si>
  <si>
    <t>Хлеб ржаной</t>
  </si>
  <si>
    <t>Сырники</t>
  </si>
  <si>
    <t>с молочным соусом</t>
  </si>
  <si>
    <t>Чай с сахаром и молоком</t>
  </si>
  <si>
    <t>Пряники</t>
  </si>
  <si>
    <t>Фруктовое пюре</t>
  </si>
  <si>
    <t>Котлета рыбная</t>
  </si>
  <si>
    <t>Картофельное пюре</t>
  </si>
  <si>
    <t>Оладьи</t>
  </si>
  <si>
    <t>с повидлом 150/50</t>
  </si>
  <si>
    <t xml:space="preserve">Запеканка творожная с повидлом или </t>
  </si>
  <si>
    <t>джемом 200/30</t>
  </si>
  <si>
    <t>Салат из моркови с яблоком</t>
  </si>
  <si>
    <t>Суп с бобовыми( горох) на курином бульоне</t>
  </si>
  <si>
    <t>Печень по - строгановски 60/30</t>
  </si>
  <si>
    <t>Компот из свежих плодов</t>
  </si>
  <si>
    <t>Хлеб пшеничный ( батон)</t>
  </si>
  <si>
    <t xml:space="preserve">Хлеб ржаной </t>
  </si>
  <si>
    <t>Салат из свеклы с растительным маслом</t>
  </si>
  <si>
    <t>Щи из свежей капусты на курином бульоне</t>
  </si>
  <si>
    <t>Котлета рубленая из мяса птицы с красным соусом ( 60/40)</t>
  </si>
  <si>
    <t>Макароны отварные</t>
  </si>
  <si>
    <t>Компот из сухофруктов</t>
  </si>
  <si>
    <t>Хлеб пшеничный( батон)</t>
  </si>
  <si>
    <t>294/331</t>
  </si>
  <si>
    <t>Салат витаминный с маслом растительным</t>
  </si>
  <si>
    <t>Суп картофельный с вермишелью на курином бульоне</t>
  </si>
  <si>
    <t>Мясо тушоное( свинина 60/30)</t>
  </si>
  <si>
    <t>Каша рассыпчатая гречневая</t>
  </si>
  <si>
    <t>Компот из свежих яблок</t>
  </si>
  <si>
    <t>б*н</t>
  </si>
  <si>
    <t>Винегрет овощной с маслом растительным</t>
  </si>
  <si>
    <t>Суп овощной с фрикадельками на курином бульоне</t>
  </si>
  <si>
    <t>Плов из мяса птицы</t>
  </si>
  <si>
    <t>Напиток из шиповника</t>
  </si>
  <si>
    <t>99/105</t>
  </si>
  <si>
    <t>Борщ с картофелем и фасолью на курином бульоне</t>
  </si>
  <si>
    <t>Котлета или биточек рыбные с соусом (50/50)</t>
  </si>
  <si>
    <t>234/329</t>
  </si>
  <si>
    <t>Кабачковая икра</t>
  </si>
  <si>
    <t>Рассольник по- 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</si>
  <si>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</si>
  <si>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</si>
  <si>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 мандарины, апельсины)</t>
  </si>
  <si>
    <t>Борщ с картофелем на курином бульоне</t>
  </si>
  <si>
    <t>Птица тушеная с соусом( 60/30)</t>
  </si>
  <si>
    <t>Щи из свежей капусты с картофелем на курином бульоне</t>
  </si>
  <si>
    <t>Фрикадельки из мяса птицы с соусом( 60/40)</t>
  </si>
  <si>
    <t>297/329</t>
  </si>
  <si>
    <t>Салат из белокачанной капусты с яблоком</t>
  </si>
  <si>
    <t>Рассольник по - Ленинградски на курином бульоне</t>
  </si>
  <si>
    <t>Тефтели из мяса птицы с соусом ( 60/40)</t>
  </si>
  <si>
    <t>278.1</t>
  </si>
  <si>
    <t>Салат витаминный с растительным маслом</t>
  </si>
  <si>
    <t>Суп овощной на курином бульоне</t>
  </si>
  <si>
    <t>Жаркое по - домашнему с мясом свинины</t>
  </si>
  <si>
    <t xml:space="preserve">Чай с сахаром и лимоном </t>
  </si>
  <si>
    <t>Фруктовое пюре Фрутто Няня</t>
  </si>
  <si>
    <t>МБОУ СШ № 47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</si>
</sst>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126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>
        <v>68.25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30</v>
      </c>
      <c r="G11" s="43">
        <v>0.84</v>
      </c>
      <c r="H11" s="43">
        <v>7.36</v>
      </c>
      <c r="I11" s="43">
        <v>15.3</v>
      </c>
      <c r="J11" s="43">
        <v>139.16</v>
      </c>
      <c r="K11" s="44" t="s">
        <v>44</v>
      </c>
      <c r="L11" s="43"/>
    </row>
    <row r="12" spans="1:12" ht="15">
      <c r="A12" s="23"/>
      <c r="B12" s="15"/>
      <c r="C12" s="11"/>
      <c r="D12" s="6"/>
      <c r="E12" s="42" t="s">
        <v>52</v>
      </c>
      <c r="F12" s="43">
        <v>1</v>
      </c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 t="shared" ref="L13" si="1">SUM(L6:L12)</f>
        <v>68.25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/>
    </row>
    <row r="15" spans="1:12" ht="15">
      <c r="A15" s="23"/>
      <c r="B15" s="15"/>
      <c r="C15" s="11"/>
      <c r="D15" s="7" t="s">
        <v>27</v>
      </c>
      <c r="E15" s="42" t="s">
        <v>81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5">
      <c r="A16" s="23"/>
      <c r="B16" s="15"/>
      <c r="C16" s="11"/>
      <c r="D16" s="7" t="s">
        <v>28</v>
      </c>
      <c r="E16" s="42" t="s">
        <v>82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/>
    </row>
    <row r="17" spans="1:12" ht="15">
      <c r="A17" s="23"/>
      <c r="B17" s="15"/>
      <c r="C17" s="11"/>
      <c r="D17" s="7" t="s">
        <v>29</v>
      </c>
      <c r="E17" s="42" t="s">
        <v>63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5">
      <c r="A18" s="23"/>
      <c r="B18" s="15"/>
      <c r="C18" s="11"/>
      <c r="D18" s="7" t="s">
        <v>30</v>
      </c>
      <c r="E18" s="42" t="s">
        <v>83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343</v>
      </c>
      <c r="L18" s="43"/>
    </row>
    <row r="19" spans="1:12" ht="15">
      <c r="A19" s="23"/>
      <c r="B19" s="15"/>
      <c r="C19" s="11"/>
      <c r="D19" s="7" t="s">
        <v>31</v>
      </c>
      <c r="E19" s="42" t="s">
        <v>84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44</v>
      </c>
      <c r="L19" s="43"/>
    </row>
    <row r="20" spans="1:12" ht="15">
      <c r="A20" s="23"/>
      <c r="B20" s="15"/>
      <c r="C20" s="11"/>
      <c r="D20" s="7" t="s">
        <v>32</v>
      </c>
      <c r="E20" s="42" t="s">
        <v>85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44</v>
      </c>
      <c r="L20" s="43"/>
    </row>
    <row r="21" spans="1:12" ht="15">
      <c r="A21" s="23"/>
      <c r="B21" s="15"/>
      <c r="C21" s="11"/>
      <c r="D21" s="6"/>
      <c r="E21" s="42" t="s">
        <v>52</v>
      </c>
      <c r="F21" s="43">
        <v>1</v>
      </c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1242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68.25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76</v>
      </c>
      <c r="F25" s="40">
        <v>200</v>
      </c>
      <c r="G25" s="40">
        <v>10.82</v>
      </c>
      <c r="H25" s="40">
        <v>11.23</v>
      </c>
      <c r="I25" s="40">
        <v>87.94</v>
      </c>
      <c r="J25" s="40">
        <v>493</v>
      </c>
      <c r="K25" s="41">
        <v>401</v>
      </c>
      <c r="L25" s="40">
        <v>68.25</v>
      </c>
    </row>
    <row r="26" spans="1:12" ht="15">
      <c r="A26" s="14"/>
      <c r="B26" s="15"/>
      <c r="C26" s="11"/>
      <c r="D26" s="6"/>
      <c r="E26" s="42" t="s">
        <v>77</v>
      </c>
      <c r="F26" s="43"/>
      <c r="G26" s="43">
        <v>0.25</v>
      </c>
      <c r="H26" s="43"/>
      <c r="I26" s="43">
        <v>35.799999999999997</v>
      </c>
      <c r="J26" s="43">
        <v>144.19999999999999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47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388</v>
      </c>
      <c r="L29" s="43"/>
    </row>
    <row r="30" spans="1:12" ht="15">
      <c r="A30" s="14"/>
      <c r="B30" s="15"/>
      <c r="C30" s="11"/>
      <c r="D30" s="6"/>
      <c r="E30" s="42" t="s">
        <v>48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44</v>
      </c>
      <c r="L30" s="43"/>
    </row>
    <row r="31" spans="1:12" ht="15">
      <c r="A31" s="14"/>
      <c r="B31" s="15"/>
      <c r="C31" s="11"/>
      <c r="D31" s="6"/>
      <c r="E31" s="42" t="s">
        <v>52</v>
      </c>
      <c r="F31" s="43">
        <v>1</v>
      </c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12.64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794</v>
      </c>
      <c r="K32" s="25"/>
      <c r="L32" s="19">
        <f t="shared" si="9"/>
        <v>68.25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86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/>
    </row>
    <row r="34" spans="1:12" ht="15">
      <c r="A34" s="14"/>
      <c r="B34" s="15"/>
      <c r="C34" s="11"/>
      <c r="D34" s="7" t="s">
        <v>27</v>
      </c>
      <c r="E34" s="42" t="s">
        <v>87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25.5">
      <c r="A35" s="14"/>
      <c r="B35" s="15"/>
      <c r="C35" s="11"/>
      <c r="D35" s="7" t="s">
        <v>28</v>
      </c>
      <c r="E35" s="42" t="s">
        <v>88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 t="s">
        <v>92</v>
      </c>
      <c r="L35" s="43"/>
    </row>
    <row r="36" spans="1:12" ht="15">
      <c r="A36" s="14"/>
      <c r="B36" s="15"/>
      <c r="C36" s="11"/>
      <c r="D36" s="7" t="s">
        <v>29</v>
      </c>
      <c r="E36" s="42" t="s">
        <v>89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5">
      <c r="A37" s="14"/>
      <c r="B37" s="15"/>
      <c r="C37" s="11"/>
      <c r="D37" s="7" t="s">
        <v>30</v>
      </c>
      <c r="E37" s="42" t="s">
        <v>90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5">
      <c r="A38" s="14"/>
      <c r="B38" s="15"/>
      <c r="C38" s="11"/>
      <c r="D38" s="7" t="s">
        <v>31</v>
      </c>
      <c r="E38" s="42" t="s">
        <v>91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44</v>
      </c>
      <c r="L38" s="43"/>
    </row>
    <row r="39" spans="1:12" ht="15">
      <c r="A39" s="14"/>
      <c r="B39" s="15"/>
      <c r="C39" s="11"/>
      <c r="D39" s="7" t="s">
        <v>32</v>
      </c>
      <c r="E39" s="42" t="s">
        <v>68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 t="s">
        <v>44</v>
      </c>
      <c r="L39" s="43"/>
    </row>
    <row r="40" spans="1:12" ht="15">
      <c r="A40" s="14"/>
      <c r="B40" s="15"/>
      <c r="C40" s="11"/>
      <c r="D40" s="6"/>
      <c r="E40" s="42" t="s">
        <v>52</v>
      </c>
      <c r="F40" s="43">
        <v>1</v>
      </c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1242</v>
      </c>
      <c r="G43" s="32">
        <f t="shared" ref="G43" si="14">G32+G42</f>
        <v>35.279999999999994</v>
      </c>
      <c r="H43" s="32">
        <f t="shared" ref="H43" si="15">H32+H42</f>
        <v>41.28</v>
      </c>
      <c r="I43" s="32">
        <f t="shared" ref="I43" si="16">I32+I42</f>
        <v>260.35000000000002</v>
      </c>
      <c r="J43" s="32">
        <f t="shared" ref="J43:L43" si="17">J32+J42</f>
        <v>1533.0300000000002</v>
      </c>
      <c r="K43" s="32"/>
      <c r="L43" s="32">
        <f t="shared" si="17"/>
        <v>68.25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>
        <v>106.67</v>
      </c>
    </row>
    <row r="45" spans="1:12" ht="15">
      <c r="A45" s="23"/>
      <c r="B45" s="15"/>
      <c r="C45" s="11"/>
      <c r="D45" s="6"/>
      <c r="E45" s="42" t="s">
        <v>50</v>
      </c>
      <c r="F45" s="43">
        <v>25</v>
      </c>
      <c r="G45" s="43">
        <v>0.17</v>
      </c>
      <c r="H45" s="43">
        <v>0.02</v>
      </c>
      <c r="I45" s="43">
        <v>0.4</v>
      </c>
      <c r="J45" s="43">
        <v>3</v>
      </c>
      <c r="K45" s="44">
        <v>70</v>
      </c>
      <c r="L45" s="43"/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185</v>
      </c>
      <c r="G46" s="43">
        <v>0.12</v>
      </c>
      <c r="H46" s="43">
        <v>0.02</v>
      </c>
      <c r="I46" s="43">
        <v>9.18</v>
      </c>
      <c r="J46" s="43">
        <v>27.3</v>
      </c>
      <c r="K46" s="44">
        <v>377</v>
      </c>
      <c r="L46" s="43"/>
    </row>
    <row r="47" spans="1:12" ht="15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44</v>
      </c>
      <c r="L47" s="43"/>
    </row>
    <row r="48" spans="1:12" ht="15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">
      <c r="A49" s="23"/>
      <c r="B49" s="15"/>
      <c r="C49" s="11"/>
      <c r="D49" s="6"/>
      <c r="E49" s="42" t="s">
        <v>52</v>
      </c>
      <c r="F49" s="43">
        <v>1</v>
      </c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541</v>
      </c>
      <c r="G51" s="19">
        <f t="shared" ref="G51" si="18">SUM(G44:G50)</f>
        <v>17.049999999999997</v>
      </c>
      <c r="H51" s="19">
        <f t="shared" ref="H51" si="19">SUM(H44:H50)</f>
        <v>34.260000000000005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106.67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93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/>
    </row>
    <row r="53" spans="1:12" ht="15">
      <c r="A53" s="23"/>
      <c r="B53" s="15"/>
      <c r="C53" s="11"/>
      <c r="D53" s="7" t="s">
        <v>27</v>
      </c>
      <c r="E53" s="42" t="s">
        <v>94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5">
      <c r="A54" s="23"/>
      <c r="B54" s="15"/>
      <c r="C54" s="11"/>
      <c r="D54" s="7" t="s">
        <v>28</v>
      </c>
      <c r="E54" s="42" t="s">
        <v>95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5">
      <c r="A55" s="23"/>
      <c r="B55" s="15"/>
      <c r="C55" s="11"/>
      <c r="D55" s="7" t="s">
        <v>29</v>
      </c>
      <c r="E55" s="42" t="s">
        <v>96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5">
      <c r="A56" s="23"/>
      <c r="B56" s="15"/>
      <c r="C56" s="11"/>
      <c r="D56" s="7" t="s">
        <v>30</v>
      </c>
      <c r="E56" s="42" t="s">
        <v>97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68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98</v>
      </c>
      <c r="L58" s="43"/>
    </row>
    <row r="59" spans="1:12" ht="15">
      <c r="A59" s="23"/>
      <c r="B59" s="15"/>
      <c r="C59" s="11"/>
      <c r="D59" s="6"/>
      <c r="E59" s="42" t="s">
        <v>52</v>
      </c>
      <c r="F59" s="43">
        <v>1</v>
      </c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90.05</v>
      </c>
      <c r="J61" s="19">
        <f t="shared" ref="J61:L61" si="25">SUM(J52:J60)</f>
        <v>805.68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1252</v>
      </c>
      <c r="G62" s="32">
        <f t="shared" ref="G62" si="26">G51+G61</f>
        <v>39.33</v>
      </c>
      <c r="H62" s="32">
        <f t="shared" ref="H62" si="27">H51+H61</f>
        <v>72.290000000000006</v>
      </c>
      <c r="I62" s="32">
        <f t="shared" ref="I62" si="28">I51+I61</f>
        <v>140.99</v>
      </c>
      <c r="J62" s="32">
        <f t="shared" ref="J62:L62" si="29">J51+J61</f>
        <v>1380.98</v>
      </c>
      <c r="K62" s="32"/>
      <c r="L62" s="32">
        <f t="shared" si="29"/>
        <v>106.67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200</v>
      </c>
      <c r="G63" s="40">
        <v>18.899999999999999</v>
      </c>
      <c r="H63" s="40">
        <v>12.9</v>
      </c>
      <c r="I63" s="40">
        <v>59.7</v>
      </c>
      <c r="J63" s="40">
        <v>430.5</v>
      </c>
      <c r="K63" s="41">
        <v>223</v>
      </c>
      <c r="L63" s="40">
        <v>68.25</v>
      </c>
    </row>
    <row r="64" spans="1:12" ht="15">
      <c r="A64" s="23"/>
      <c r="B64" s="15"/>
      <c r="C64" s="11"/>
      <c r="D64" s="6"/>
      <c r="E64" s="42" t="s">
        <v>79</v>
      </c>
      <c r="F64" s="43"/>
      <c r="G64" s="43">
        <v>0.19</v>
      </c>
      <c r="H64" s="43"/>
      <c r="I64" s="43">
        <v>21.48</v>
      </c>
      <c r="J64" s="43">
        <v>86.52</v>
      </c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180</v>
      </c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5">
      <c r="A68" s="23"/>
      <c r="B68" s="15"/>
      <c r="C68" s="11"/>
      <c r="D68" s="6"/>
      <c r="E68" s="42" t="s">
        <v>52</v>
      </c>
      <c r="F68" s="43">
        <v>1</v>
      </c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481</v>
      </c>
      <c r="G70" s="19">
        <f t="shared" ref="G70" si="30">SUM(G63:G69)</f>
        <v>19.59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68.25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99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/>
    </row>
    <row r="72" spans="1:12" ht="15">
      <c r="A72" s="23"/>
      <c r="B72" s="15"/>
      <c r="C72" s="11"/>
      <c r="D72" s="7" t="s">
        <v>27</v>
      </c>
      <c r="E72" s="42" t="s">
        <v>100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 t="s">
        <v>103</v>
      </c>
      <c r="L72" s="43"/>
    </row>
    <row r="73" spans="1:12" ht="15">
      <c r="A73" s="23"/>
      <c r="B73" s="15"/>
      <c r="C73" s="11"/>
      <c r="D73" s="7" t="s">
        <v>28</v>
      </c>
      <c r="E73" s="42" t="s">
        <v>101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102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/>
    </row>
    <row r="76" spans="1:12" ht="15">
      <c r="A76" s="23"/>
      <c r="B76" s="15"/>
      <c r="C76" s="11"/>
      <c r="D76" s="7" t="s">
        <v>31</v>
      </c>
      <c r="E76" s="42" t="s">
        <v>91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44</v>
      </c>
      <c r="L76" s="43"/>
    </row>
    <row r="77" spans="1:12" ht="15">
      <c r="A77" s="23"/>
      <c r="B77" s="15"/>
      <c r="C77" s="11"/>
      <c r="D77" s="7" t="s">
        <v>32</v>
      </c>
      <c r="E77" s="42" t="s">
        <v>68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 t="s">
        <v>44</v>
      </c>
      <c r="L77" s="43"/>
    </row>
    <row r="78" spans="1:12" ht="15">
      <c r="A78" s="23"/>
      <c r="B78" s="15"/>
      <c r="C78" s="11"/>
      <c r="D78" s="6"/>
      <c r="E78" s="42" t="s">
        <v>52</v>
      </c>
      <c r="F78" s="43">
        <v>1</v>
      </c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701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1182</v>
      </c>
      <c r="G81" s="32">
        <f t="shared" ref="G81" si="38">G70+G80</f>
        <v>51.04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68.25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5.52</v>
      </c>
      <c r="H82" s="40">
        <v>4.5199999999999996</v>
      </c>
      <c r="I82" s="40">
        <v>26.54</v>
      </c>
      <c r="J82" s="40">
        <v>168.45</v>
      </c>
      <c r="K82" s="41">
        <v>202</v>
      </c>
      <c r="L82" s="40">
        <v>68.25</v>
      </c>
    </row>
    <row r="83" spans="1:12" ht="15">
      <c r="A83" s="23"/>
      <c r="B83" s="15"/>
      <c r="C83" s="11"/>
      <c r="D83" s="6"/>
      <c r="E83" s="42" t="s">
        <v>56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57</v>
      </c>
      <c r="L83" s="43"/>
    </row>
    <row r="84" spans="1:12" ht="15">
      <c r="A84" s="23"/>
      <c r="B84" s="15"/>
      <c r="C84" s="11"/>
      <c r="D84" s="7" t="s">
        <v>22</v>
      </c>
      <c r="E84" s="42" t="s">
        <v>58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42" t="s">
        <v>59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44</v>
      </c>
      <c r="L85" s="43"/>
    </row>
    <row r="86" spans="1:12" ht="15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5">
      <c r="A87" s="23"/>
      <c r="B87" s="15"/>
      <c r="C87" s="11"/>
      <c r="D87" s="6"/>
      <c r="E87" s="42" t="s">
        <v>52</v>
      </c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68.25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0.64</v>
      </c>
      <c r="H90" s="43">
        <v>0.1</v>
      </c>
      <c r="I90" s="43">
        <v>5.0999999999999996</v>
      </c>
      <c r="J90" s="43">
        <v>39.9</v>
      </c>
      <c r="K90" s="44">
        <v>59</v>
      </c>
      <c r="L90" s="43"/>
    </row>
    <row r="91" spans="1:12" ht="15">
      <c r="A91" s="23"/>
      <c r="B91" s="15"/>
      <c r="C91" s="11"/>
      <c r="D91" s="7" t="s">
        <v>27</v>
      </c>
      <c r="E91" s="42" t="s">
        <v>104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5">
      <c r="A92" s="23"/>
      <c r="B92" s="15"/>
      <c r="C92" s="11"/>
      <c r="D92" s="7" t="s">
        <v>28</v>
      </c>
      <c r="E92" s="42" t="s">
        <v>105</v>
      </c>
      <c r="F92" s="43">
        <v>100</v>
      </c>
      <c r="G92" s="43">
        <v>8.39</v>
      </c>
      <c r="H92" s="43">
        <v>10.6</v>
      </c>
      <c r="I92" s="43">
        <v>14.7</v>
      </c>
      <c r="J92" s="43">
        <v>188.75</v>
      </c>
      <c r="K92" s="44" t="s">
        <v>106</v>
      </c>
      <c r="L92" s="43"/>
    </row>
    <row r="93" spans="1:12" ht="1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/>
    </row>
    <row r="94" spans="1:12" ht="15">
      <c r="A94" s="23"/>
      <c r="B94" s="15"/>
      <c r="C94" s="11"/>
      <c r="D94" s="7" t="s">
        <v>30</v>
      </c>
      <c r="E94" s="42" t="s">
        <v>90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5">
      <c r="A95" s="23"/>
      <c r="B95" s="15"/>
      <c r="C95" s="11"/>
      <c r="D95" s="7" t="s">
        <v>31</v>
      </c>
      <c r="E95" s="42" t="s">
        <v>84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44</v>
      </c>
      <c r="L95" s="43"/>
    </row>
    <row r="96" spans="1:12" ht="15">
      <c r="A96" s="23"/>
      <c r="B96" s="15"/>
      <c r="C96" s="11"/>
      <c r="D96" s="7" t="s">
        <v>32</v>
      </c>
      <c r="E96" s="42" t="s">
        <v>68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 t="s">
        <v>44</v>
      </c>
      <c r="L96" s="43"/>
    </row>
    <row r="97" spans="1:12" ht="15">
      <c r="A97" s="23"/>
      <c r="B97" s="15"/>
      <c r="C97" s="11"/>
      <c r="D97" s="6"/>
      <c r="E97" s="42" t="s">
        <v>52</v>
      </c>
      <c r="F97" s="43">
        <v>1</v>
      </c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741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1296</v>
      </c>
      <c r="G100" s="32">
        <f t="shared" ref="G100" si="50">G89+G99</f>
        <v>42.64</v>
      </c>
      <c r="H100" s="32">
        <f t="shared" ref="H100" si="51">H89+H99</f>
        <v>35.549999999999997</v>
      </c>
      <c r="I100" s="32">
        <f t="shared" ref="I100" si="52">I89+I99</f>
        <v>177.07999999999998</v>
      </c>
      <c r="J100" s="32">
        <f t="shared" ref="J100:L100" si="53">J89+J99</f>
        <v>1174.45</v>
      </c>
      <c r="K100" s="32"/>
      <c r="L100" s="32">
        <f t="shared" si="53"/>
        <v>68.25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120</v>
      </c>
      <c r="G101" s="40">
        <v>4.5999999999999996</v>
      </c>
      <c r="H101" s="40">
        <v>6.48</v>
      </c>
      <c r="I101" s="40">
        <v>52.56</v>
      </c>
      <c r="J101" s="40">
        <v>316.3</v>
      </c>
      <c r="K101" s="41">
        <v>398</v>
      </c>
      <c r="L101" s="40">
        <v>68.25</v>
      </c>
    </row>
    <row r="102" spans="1:12" ht="15">
      <c r="A102" s="23"/>
      <c r="B102" s="15"/>
      <c r="C102" s="11"/>
      <c r="D102" s="6"/>
      <c r="E102" s="42" t="s">
        <v>61</v>
      </c>
      <c r="F102" s="43">
        <v>30</v>
      </c>
      <c r="G102" s="43">
        <v>0.1</v>
      </c>
      <c r="H102" s="43">
        <v>1.3</v>
      </c>
      <c r="I102" s="43">
        <v>3.9</v>
      </c>
      <c r="J102" s="43">
        <v>30.4</v>
      </c>
      <c r="K102" s="44">
        <v>327</v>
      </c>
      <c r="L102" s="43"/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 t="s">
        <v>52</v>
      </c>
      <c r="F106" s="43">
        <v>1</v>
      </c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68.25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107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 t="s">
        <v>44</v>
      </c>
      <c r="L109" s="43"/>
    </row>
    <row r="110" spans="1:12" ht="15">
      <c r="A110" s="23"/>
      <c r="B110" s="15"/>
      <c r="C110" s="11"/>
      <c r="D110" s="7" t="s">
        <v>27</v>
      </c>
      <c r="E110" s="42" t="s">
        <v>108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5">
      <c r="A111" s="23"/>
      <c r="B111" s="15"/>
      <c r="C111" s="11"/>
      <c r="D111" s="7" t="s">
        <v>28</v>
      </c>
      <c r="E111" s="42" t="s">
        <v>109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110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5">
      <c r="A113" s="23"/>
      <c r="B113" s="15"/>
      <c r="C113" s="11"/>
      <c r="D113" s="7" t="s">
        <v>30</v>
      </c>
      <c r="E113" s="42" t="s">
        <v>111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68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 t="s">
        <v>44</v>
      </c>
      <c r="L115" s="43"/>
    </row>
    <row r="116" spans="1:12" ht="15">
      <c r="A116" s="23"/>
      <c r="B116" s="15"/>
      <c r="C116" s="11"/>
      <c r="D116" s="6"/>
      <c r="E116" s="42" t="s">
        <v>52</v>
      </c>
      <c r="F116" s="43">
        <v>1</v>
      </c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721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1222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68.25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68.25</v>
      </c>
    </row>
    <row r="121" spans="1:12" ht="15">
      <c r="A121" s="14"/>
      <c r="B121" s="15"/>
      <c r="C121" s="11"/>
      <c r="D121" s="6"/>
      <c r="E121" s="42" t="s">
        <v>63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180</v>
      </c>
      <c r="G122" s="43">
        <v>0.9</v>
      </c>
      <c r="H122" s="43">
        <v>0</v>
      </c>
      <c r="I122" s="43">
        <v>18.18</v>
      </c>
      <c r="J122" s="43">
        <v>76.319999999999993</v>
      </c>
      <c r="K122" s="44">
        <v>389</v>
      </c>
      <c r="L122" s="43"/>
    </row>
    <row r="123" spans="1:12" ht="15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44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65</v>
      </c>
      <c r="F125" s="43">
        <v>50</v>
      </c>
      <c r="G125" s="43">
        <v>3.2</v>
      </c>
      <c r="H125" s="43">
        <v>2.9</v>
      </c>
      <c r="I125" s="43">
        <v>25.36</v>
      </c>
      <c r="J125" s="43">
        <v>183.6</v>
      </c>
      <c r="K125" s="44" t="s">
        <v>44</v>
      </c>
      <c r="L125" s="43"/>
    </row>
    <row r="126" spans="1:12" ht="15">
      <c r="A126" s="14"/>
      <c r="B126" s="15"/>
      <c r="C126" s="11"/>
      <c r="D126" s="6"/>
      <c r="E126" s="42" t="s">
        <v>52</v>
      </c>
      <c r="F126" s="43">
        <v>1</v>
      </c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511</v>
      </c>
      <c r="G127" s="19">
        <f t="shared" ref="G127:J127" si="62">SUM(G120:G126)</f>
        <v>19.259999999999998</v>
      </c>
      <c r="H127" s="19">
        <f t="shared" si="62"/>
        <v>16.189999999999998</v>
      </c>
      <c r="I127" s="19">
        <f t="shared" si="62"/>
        <v>100.48</v>
      </c>
      <c r="J127" s="19">
        <f t="shared" si="62"/>
        <v>667.42</v>
      </c>
      <c r="K127" s="25"/>
      <c r="L127" s="19">
        <f t="shared" ref="L127" si="63">SUM(L120:L126)</f>
        <v>68.25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3"/>
    </row>
    <row r="129" spans="1:12" ht="15">
      <c r="A129" s="14"/>
      <c r="B129" s="15"/>
      <c r="C129" s="11"/>
      <c r="D129" s="7" t="s">
        <v>27</v>
      </c>
      <c r="E129" s="42" t="s">
        <v>112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5">
      <c r="A130" s="14"/>
      <c r="B130" s="15"/>
      <c r="C130" s="11"/>
      <c r="D130" s="7" t="s">
        <v>28</v>
      </c>
      <c r="E130" s="42" t="s">
        <v>113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145.80000000000001</v>
      </c>
      <c r="K130" s="44">
        <v>290</v>
      </c>
      <c r="L130" s="43"/>
    </row>
    <row r="131" spans="1:12" ht="15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5">
      <c r="A132" s="14"/>
      <c r="B132" s="15"/>
      <c r="C132" s="11"/>
      <c r="D132" s="7" t="s">
        <v>30</v>
      </c>
      <c r="E132" s="42" t="s">
        <v>90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5">
      <c r="A133" s="14"/>
      <c r="B133" s="15"/>
      <c r="C133" s="11"/>
      <c r="D133" s="7" t="s">
        <v>31</v>
      </c>
      <c r="E133" s="42" t="s">
        <v>84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44</v>
      </c>
      <c r="L133" s="43"/>
    </row>
    <row r="134" spans="1:12" ht="15">
      <c r="A134" s="14"/>
      <c r="B134" s="15"/>
      <c r="C134" s="11"/>
      <c r="D134" s="7" t="s">
        <v>32</v>
      </c>
      <c r="E134" s="42" t="s">
        <v>68</v>
      </c>
      <c r="F134" s="43">
        <v>30</v>
      </c>
      <c r="G134" s="43">
        <v>1.4</v>
      </c>
      <c r="H134" s="43">
        <v>0.47</v>
      </c>
      <c r="I134" s="43">
        <v>7.8</v>
      </c>
      <c r="J134" s="43">
        <v>42</v>
      </c>
      <c r="K134" s="44" t="s">
        <v>44</v>
      </c>
      <c r="L134" s="43"/>
    </row>
    <row r="135" spans="1:12" ht="15">
      <c r="A135" s="14"/>
      <c r="B135" s="15"/>
      <c r="C135" s="11"/>
      <c r="D135" s="6"/>
      <c r="E135" s="42" t="s">
        <v>52</v>
      </c>
      <c r="F135" s="43">
        <v>1</v>
      </c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1242</v>
      </c>
      <c r="G138" s="32">
        <f t="shared" ref="G138" si="66">G127+G137</f>
        <v>45.099999999999994</v>
      </c>
      <c r="H138" s="32">
        <f t="shared" ref="H138" si="67">H127+H137</f>
        <v>37.949999999999996</v>
      </c>
      <c r="I138" s="32">
        <f t="shared" ref="I138" si="68">I127+I137</f>
        <v>216.07999999999998</v>
      </c>
      <c r="J138" s="32">
        <f t="shared" ref="J138:L138" si="69">J127+J137</f>
        <v>1428.8</v>
      </c>
      <c r="K138" s="32"/>
      <c r="L138" s="32">
        <f t="shared" si="69"/>
        <v>68.25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>
        <v>106.67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3.2</v>
      </c>
      <c r="H141" s="43">
        <v>2.7</v>
      </c>
      <c r="I141" s="43">
        <v>11.95</v>
      </c>
      <c r="J141" s="43">
        <v>83.26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68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 t="s">
        <v>44</v>
      </c>
      <c r="L142" s="43"/>
    </row>
    <row r="143" spans="1:12" ht="15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>
      <c r="A144" s="23"/>
      <c r="B144" s="15"/>
      <c r="C144" s="11"/>
      <c r="D144" s="6"/>
      <c r="E144" s="42" t="s">
        <v>52</v>
      </c>
      <c r="F144" s="43">
        <v>1</v>
      </c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511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31.98</v>
      </c>
      <c r="J146" s="19">
        <f t="shared" si="70"/>
        <v>510.46</v>
      </c>
      <c r="K146" s="25"/>
      <c r="L146" s="19">
        <f t="shared" ref="L146" si="71">SUM(L139:L145)</f>
        <v>106.67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121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3"/>
    </row>
    <row r="148" spans="1:12" ht="15">
      <c r="A148" s="23"/>
      <c r="B148" s="15"/>
      <c r="C148" s="11"/>
      <c r="D148" s="7" t="s">
        <v>27</v>
      </c>
      <c r="E148" s="42" t="s">
        <v>122</v>
      </c>
      <c r="F148" s="43">
        <v>200</v>
      </c>
      <c r="G148" s="43">
        <v>1.44</v>
      </c>
      <c r="H148" s="43">
        <v>4.21</v>
      </c>
      <c r="I148" s="43">
        <v>8.5500000000000007</v>
      </c>
      <c r="J148" s="43">
        <v>84.68</v>
      </c>
      <c r="K148" s="44">
        <v>99</v>
      </c>
      <c r="L148" s="43"/>
    </row>
    <row r="149" spans="1:12" ht="15">
      <c r="A149" s="23"/>
      <c r="B149" s="15"/>
      <c r="C149" s="11"/>
      <c r="D149" s="7" t="s">
        <v>28</v>
      </c>
      <c r="E149" s="42" t="s">
        <v>123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124</v>
      </c>
      <c r="F151" s="43">
        <v>185</v>
      </c>
      <c r="G151" s="43">
        <v>0.12</v>
      </c>
      <c r="H151" s="43">
        <v>0.02</v>
      </c>
      <c r="I151" s="43">
        <v>9.8000000000000007</v>
      </c>
      <c r="J151" s="43">
        <v>27</v>
      </c>
      <c r="K151" s="44">
        <v>377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68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 t="s">
        <v>44</v>
      </c>
      <c r="L153" s="43"/>
    </row>
    <row r="154" spans="1:12" ht="15">
      <c r="A154" s="23"/>
      <c r="B154" s="15"/>
      <c r="C154" s="11"/>
      <c r="D154" s="6"/>
      <c r="E154" s="42" t="s">
        <v>125</v>
      </c>
      <c r="F154" s="43">
        <v>90</v>
      </c>
      <c r="G154" s="43"/>
      <c r="H154" s="43"/>
      <c r="I154" s="43">
        <v>8.1</v>
      </c>
      <c r="J154" s="43">
        <v>32.4</v>
      </c>
      <c r="K154" s="44"/>
      <c r="L154" s="43"/>
    </row>
    <row r="155" spans="1:12" ht="15">
      <c r="A155" s="23"/>
      <c r="B155" s="15"/>
      <c r="C155" s="11"/>
      <c r="D155" s="6"/>
      <c r="E155" s="42" t="s">
        <v>52</v>
      </c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17.5</v>
      </c>
      <c r="H156" s="19">
        <f t="shared" si="72"/>
        <v>42.06</v>
      </c>
      <c r="I156" s="19">
        <f t="shared" si="72"/>
        <v>56.300000000000004</v>
      </c>
      <c r="J156" s="19">
        <f t="shared" si="72"/>
        <v>671.42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1276</v>
      </c>
      <c r="G157" s="32">
        <f t="shared" ref="G157" si="74">G146+G156</f>
        <v>35</v>
      </c>
      <c r="H157" s="32">
        <f t="shared" ref="H157" si="75">H146+H156</f>
        <v>70.849999999999994</v>
      </c>
      <c r="I157" s="32">
        <f t="shared" ref="I157" si="76">I146+I156</f>
        <v>88.28</v>
      </c>
      <c r="J157" s="32">
        <f t="shared" ref="J157:L157" si="77">J146+J156</f>
        <v>1181.8799999999999</v>
      </c>
      <c r="K157" s="32"/>
      <c r="L157" s="32">
        <f t="shared" si="77"/>
        <v>106.67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170</v>
      </c>
      <c r="G158" s="40">
        <v>21.3</v>
      </c>
      <c r="H158" s="40">
        <v>18.8</v>
      </c>
      <c r="I158" s="40">
        <v>17.36</v>
      </c>
      <c r="J158" s="40">
        <v>323</v>
      </c>
      <c r="K158" s="41">
        <v>219</v>
      </c>
      <c r="L158" s="40">
        <v>68.25</v>
      </c>
    </row>
    <row r="159" spans="1:12" ht="15">
      <c r="A159" s="23"/>
      <c r="B159" s="15"/>
      <c r="C159" s="11"/>
      <c r="D159" s="6"/>
      <c r="E159" s="42" t="s">
        <v>70</v>
      </c>
      <c r="F159" s="43"/>
      <c r="G159" s="43">
        <v>0.8</v>
      </c>
      <c r="H159" s="43">
        <v>2.1</v>
      </c>
      <c r="I159" s="43">
        <v>6.5</v>
      </c>
      <c r="J159" s="43">
        <v>50.6</v>
      </c>
      <c r="K159" s="44">
        <v>327</v>
      </c>
      <c r="L159" s="43"/>
    </row>
    <row r="160" spans="1:12" ht="1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5">
      <c r="A161" s="23"/>
      <c r="B161" s="15"/>
      <c r="C161" s="11"/>
      <c r="D161" s="7" t="s">
        <v>23</v>
      </c>
      <c r="E161" s="42" t="s">
        <v>72</v>
      </c>
      <c r="F161" s="43">
        <v>40</v>
      </c>
      <c r="G161" s="43">
        <v>0.84</v>
      </c>
      <c r="H161" s="43">
        <v>0.8</v>
      </c>
      <c r="I161" s="43">
        <v>8.5</v>
      </c>
      <c r="J161" s="43">
        <v>68.680000000000007</v>
      </c>
      <c r="K161" s="44" t="s">
        <v>44</v>
      </c>
      <c r="L161" s="43"/>
    </row>
    <row r="162" spans="1:12" ht="15">
      <c r="A162" s="23"/>
      <c r="B162" s="15"/>
      <c r="C162" s="11"/>
      <c r="D162" s="7" t="s">
        <v>24</v>
      </c>
      <c r="E162" s="42" t="s">
        <v>73</v>
      </c>
      <c r="F162" s="43">
        <v>90</v>
      </c>
      <c r="G162" s="43">
        <v>0.2</v>
      </c>
      <c r="H162" s="43">
        <v>0.3</v>
      </c>
      <c r="I162" s="43">
        <v>8.1</v>
      </c>
      <c r="J162" s="43">
        <v>32.4</v>
      </c>
      <c r="K162" s="44" t="s">
        <v>44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23.350000000000005</v>
      </c>
      <c r="I165" s="19">
        <f t="shared" si="78"/>
        <v>56.36</v>
      </c>
      <c r="J165" s="19">
        <f t="shared" si="78"/>
        <v>555.67999999999995</v>
      </c>
      <c r="K165" s="25"/>
      <c r="L165" s="19">
        <f t="shared" ref="L165" si="79">SUM(L158:L164)</f>
        <v>68.25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86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3"/>
    </row>
    <row r="167" spans="1:12" ht="15">
      <c r="A167" s="23"/>
      <c r="B167" s="15"/>
      <c r="C167" s="11"/>
      <c r="D167" s="7" t="s">
        <v>27</v>
      </c>
      <c r="E167" s="42" t="s">
        <v>114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5">
      <c r="A168" s="23"/>
      <c r="B168" s="15"/>
      <c r="C168" s="11"/>
      <c r="D168" s="7" t="s">
        <v>28</v>
      </c>
      <c r="E168" s="42" t="s">
        <v>115</v>
      </c>
      <c r="F168" s="43">
        <v>100</v>
      </c>
      <c r="G168" s="43">
        <v>9.6</v>
      </c>
      <c r="H168" s="43">
        <v>14.4</v>
      </c>
      <c r="I168" s="51">
        <v>9.66</v>
      </c>
      <c r="J168" s="43">
        <v>189.96</v>
      </c>
      <c r="K168" s="44" t="s">
        <v>116</v>
      </c>
      <c r="L168" s="43"/>
    </row>
    <row r="169" spans="1:12" ht="15">
      <c r="A169" s="23"/>
      <c r="B169" s="15"/>
      <c r="C169" s="11"/>
      <c r="D169" s="7" t="s">
        <v>29</v>
      </c>
      <c r="E169" s="42" t="s">
        <v>63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5">
      <c r="A170" s="23"/>
      <c r="B170" s="15"/>
      <c r="C170" s="11"/>
      <c r="D170" s="7" t="s">
        <v>30</v>
      </c>
      <c r="E170" s="42" t="s">
        <v>90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68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 t="s">
        <v>44</v>
      </c>
      <c r="L172" s="43"/>
    </row>
    <row r="173" spans="1:12" ht="15">
      <c r="A173" s="23"/>
      <c r="B173" s="15"/>
      <c r="C173" s="11"/>
      <c r="D173" s="6"/>
      <c r="E173" s="42" t="s">
        <v>52</v>
      </c>
      <c r="F173" s="43">
        <v>1</v>
      </c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27.66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1221</v>
      </c>
      <c r="G176" s="32">
        <f t="shared" ref="G176" si="82">G165+G175</f>
        <v>41.86</v>
      </c>
      <c r="H176" s="32">
        <f t="shared" ref="H176" si="83">H165+H175</f>
        <v>51.010000000000005</v>
      </c>
      <c r="I176" s="32">
        <f t="shared" ref="I176" si="84">I165+I175</f>
        <v>164.12</v>
      </c>
      <c r="J176" s="32">
        <f t="shared" ref="J176:L176" si="85">J165+J175</f>
        <v>1279.3599999999999</v>
      </c>
      <c r="K176" s="32"/>
      <c r="L176" s="32">
        <f t="shared" si="85"/>
        <v>68.25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90</v>
      </c>
      <c r="G177" s="40">
        <v>11.86</v>
      </c>
      <c r="H177" s="40">
        <v>8.91</v>
      </c>
      <c r="I177" s="40">
        <v>15.3</v>
      </c>
      <c r="J177" s="40">
        <v>190.44</v>
      </c>
      <c r="K177" s="41">
        <v>234</v>
      </c>
      <c r="L177" s="40">
        <v>68.25</v>
      </c>
    </row>
    <row r="178" spans="1:12" ht="15">
      <c r="A178" s="23"/>
      <c r="B178" s="15"/>
      <c r="C178" s="11"/>
      <c r="D178" s="6"/>
      <c r="E178" s="42" t="s">
        <v>75</v>
      </c>
      <c r="F178" s="43">
        <v>150</v>
      </c>
      <c r="G178" s="43">
        <v>3.06</v>
      </c>
      <c r="H178" s="43">
        <v>4.9000000000000004</v>
      </c>
      <c r="I178" s="43">
        <v>20.440000000000001</v>
      </c>
      <c r="J178" s="43">
        <v>137.25</v>
      </c>
      <c r="K178" s="44">
        <v>312</v>
      </c>
      <c r="L178" s="43"/>
    </row>
    <row r="179" spans="1:12" ht="1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68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44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45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44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17.54</v>
      </c>
      <c r="H184" s="19">
        <f t="shared" si="86"/>
        <v>24.1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68.25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117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3"/>
    </row>
    <row r="186" spans="1:12" ht="15">
      <c r="A186" s="23"/>
      <c r="B186" s="15"/>
      <c r="C186" s="11"/>
      <c r="D186" s="7" t="s">
        <v>27</v>
      </c>
      <c r="E186" s="42" t="s">
        <v>118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5">
      <c r="A187" s="23"/>
      <c r="B187" s="15"/>
      <c r="C187" s="11"/>
      <c r="D187" s="7" t="s">
        <v>28</v>
      </c>
      <c r="E187" s="42" t="s">
        <v>119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 t="s">
        <v>120</v>
      </c>
      <c r="L187" s="43"/>
    </row>
    <row r="188" spans="1:12" ht="15">
      <c r="A188" s="23"/>
      <c r="B188" s="15"/>
      <c r="C188" s="11"/>
      <c r="D188" s="7" t="s">
        <v>29</v>
      </c>
      <c r="E188" s="42" t="s">
        <v>89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5">
      <c r="A189" s="23"/>
      <c r="B189" s="15"/>
      <c r="C189" s="11"/>
      <c r="D189" s="7" t="s">
        <v>30</v>
      </c>
      <c r="E189" s="42" t="s">
        <v>97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68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 t="s">
        <v>44</v>
      </c>
      <c r="L191" s="43"/>
    </row>
    <row r="192" spans="1:12" ht="15">
      <c r="A192" s="23"/>
      <c r="B192" s="15"/>
      <c r="C192" s="11"/>
      <c r="D192" s="6"/>
      <c r="E192" s="42" t="s">
        <v>52</v>
      </c>
      <c r="F192" s="43">
        <v>1</v>
      </c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721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1231</v>
      </c>
      <c r="G195" s="32">
        <f t="shared" ref="G195" si="90">G184+G194</f>
        <v>42.66</v>
      </c>
      <c r="H195" s="32">
        <f t="shared" ref="H195" si="91">H184+H194</f>
        <v>51.61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68.25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1240.5999999999999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41.089999999999996</v>
      </c>
      <c r="H196" s="34">
        <f t="shared" si="94"/>
        <v>49.491999999999997</v>
      </c>
      <c r="I196" s="34">
        <f t="shared" si="94"/>
        <v>175.52899999999994</v>
      </c>
      <c r="J196" s="34">
        <f t="shared" si="94"/>
        <v>1328.6769999999999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75.933999999999997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dcterms:created xsi:type="dcterms:W3CDTF">2022-05-16T14:23:56Z</dcterms:created>
  <dcterms:modified xsi:type="dcterms:W3CDTF">2023-10-16T16:33:14Z</dcterms:modified>
</cp:coreProperties>
</file>