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6" windowHeight="12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176" i="1" l="1"/>
  <c r="I119" i="1"/>
  <c r="G176" i="1"/>
  <c r="G157" i="1"/>
  <c r="H157" i="1"/>
  <c r="I138" i="1"/>
  <c r="J100" i="1"/>
  <c r="G100" i="1"/>
  <c r="L62" i="1"/>
  <c r="L24" i="1"/>
  <c r="F195" i="1"/>
  <c r="G195" i="1"/>
  <c r="G138" i="1"/>
  <c r="J81" i="1"/>
  <c r="I43" i="1"/>
  <c r="L176" i="1"/>
  <c r="L157" i="1"/>
  <c r="L138" i="1"/>
  <c r="L119" i="1"/>
  <c r="L100" i="1"/>
  <c r="L81" i="1"/>
  <c r="L43" i="1"/>
  <c r="H195" i="1"/>
  <c r="J195" i="1"/>
  <c r="I157" i="1"/>
  <c r="F157" i="1"/>
  <c r="J138" i="1"/>
  <c r="G119" i="1"/>
  <c r="F119" i="1"/>
  <c r="H81" i="1"/>
  <c r="F81" i="1"/>
  <c r="G62" i="1"/>
  <c r="J62" i="1"/>
  <c r="F62" i="1"/>
  <c r="J43" i="1"/>
  <c r="H43" i="1"/>
  <c r="G43" i="1"/>
  <c r="F43" i="1"/>
  <c r="J24" i="1"/>
  <c r="G24" i="1"/>
  <c r="H24" i="1"/>
  <c r="F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<sst xmlns="http://schemas.openxmlformats.org/spreadsheetml/2006/main" count="336" uniqueCount="112">
  <si>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</si>
  <si>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</si>
  <si>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</si>
  <si>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</si>
  <si>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</si>
  <si>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</si>
  <si>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</si>
  <si>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</si>
  <si>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</si>
  <si>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</si>
  <si>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</si>
  <si>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</si>
  <si>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</si>
  <si>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</si>
  <si>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</si>
  <si>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</si>
  <si>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</si>
  <si>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</si>
  <si>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</si>
  <si>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</si>
  <si>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</si>
  <si>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</si>
  <si>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</si>
  <si>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</si>
  <si>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</si>
  <si>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</si>
  <si>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</si>
  <si>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</si>
  <si>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</si>
  <si>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</si>
  <si>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</si>
  <si>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</si>
  <si>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</si>
  <si>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</si>
  <si>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</si>
  <si>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</si>
  <si>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</si>
  <si>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</si>
  <si>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</si>
  <si>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46</t>
  </si>
  <si>
    <t>Какао с молоком</t>
  </si>
  <si>
    <t>сладкое</t>
  </si>
  <si>
    <t>б/н</t>
  </si>
  <si>
    <t>Суп с бобовыми (горох) на кур. бульоне</t>
  </si>
  <si>
    <t>Рис отворной</t>
  </si>
  <si>
    <t>Хлеб пшеничный (батон)</t>
  </si>
  <si>
    <t>хлеб ржаной</t>
  </si>
  <si>
    <t>Чай с сахаром и лимоном</t>
  </si>
  <si>
    <t>Щи из свежей капусты на курином бульоне</t>
  </si>
  <si>
    <t>Компот из сухофруктов</t>
  </si>
  <si>
    <t xml:space="preserve">Жаркое по-домашнему (свинина нежирных сортов) </t>
  </si>
  <si>
    <t>Винегрет овощной с маслом растительным</t>
  </si>
  <si>
    <t>Макароны отварные с маслом сливочным</t>
  </si>
  <si>
    <t>Картофельное пюре</t>
  </si>
  <si>
    <t>Рассольник по-ленинградски на кур. бульоне</t>
  </si>
  <si>
    <t>Хлеб ржаной</t>
  </si>
  <si>
    <t>Каша рассыпчатая гречневая</t>
  </si>
  <si>
    <t>Омлет с вареной колбасой</t>
  </si>
  <si>
    <t>Фруктовое пюре "Фрутто НяНя"</t>
  </si>
  <si>
    <t>директор</t>
  </si>
  <si>
    <t>Родионова Т.В.</t>
  </si>
  <si>
    <t>Яблоко</t>
  </si>
  <si>
    <t>Огурец свежий или соленый</t>
  </si>
  <si>
    <t xml:space="preserve">сладкое </t>
  </si>
  <si>
    <t>Чай с сахаром</t>
  </si>
  <si>
    <t>сыр</t>
  </si>
  <si>
    <t>Салат из моркови с сахаром</t>
  </si>
  <si>
    <t>Макароны отварные</t>
  </si>
  <si>
    <t>вафли</t>
  </si>
  <si>
    <t>Салат из свежей капусты или квашеной</t>
  </si>
  <si>
    <t>45/47</t>
  </si>
  <si>
    <t>Рассольник ленинградский  на мяс. бульоне</t>
  </si>
  <si>
    <t>Компот из свежих плодов</t>
  </si>
  <si>
    <t>хлеб пшеничный (батон)</t>
  </si>
  <si>
    <t>Суп овощной на мясном бульоне с фрикадельками</t>
  </si>
  <si>
    <t>Батон нарезной</t>
  </si>
  <si>
    <t xml:space="preserve">Салат из свеклы с растительным маслом </t>
  </si>
  <si>
    <t>Сосиска отворная</t>
  </si>
  <si>
    <t>Компотиз сухофруктов</t>
  </si>
  <si>
    <t>Борщ с картофелем и капустой на курином бульоне</t>
  </si>
  <si>
    <t>Птица тушеная с соусом</t>
  </si>
  <si>
    <t xml:space="preserve">Компот из сухофруктов </t>
  </si>
  <si>
    <t>Жаркое по-домашнему с мясом свинины</t>
  </si>
  <si>
    <t>Каша "Дружба" молочная с маслом слив. (рис, пшено)</t>
  </si>
  <si>
    <t>Салат из свеклы отворной с раст. масле</t>
  </si>
  <si>
    <t xml:space="preserve">Щи из свежей капусты с картофелем на курином бульоне </t>
  </si>
  <si>
    <t xml:space="preserve">Фрикадельки из мяса птицы с соусом </t>
  </si>
  <si>
    <t>Компот из смеси сухофруктов</t>
  </si>
  <si>
    <t xml:space="preserve">Запеканка рисовая с творогом и повидлом </t>
  </si>
  <si>
    <t>Сушки</t>
  </si>
  <si>
    <t>Рассольник по-ленинградски на курином бульоне</t>
  </si>
  <si>
    <t>Тефтели из мяса птицы с соусом</t>
  </si>
  <si>
    <t>278.1</t>
  </si>
  <si>
    <t>Оладьи с повидлом</t>
  </si>
  <si>
    <t>Салат из свеклы с растительным маслом</t>
  </si>
  <si>
    <t>Котлета рубленая  из мяса птицы с красным соусом</t>
  </si>
  <si>
    <t>Суп овощной на курином бульоне</t>
  </si>
  <si>
    <t>Плов из мяса птицы</t>
  </si>
  <si>
    <t>Печенье</t>
  </si>
  <si>
    <t>Котлета или биточек рыбные с красным соусом</t>
  </si>
  <si>
    <t>Сыр</t>
  </si>
  <si>
    <t>Печень по строгоновски</t>
  </si>
  <si>
    <t>Каша рисовая молочная с маслом сливочным</t>
  </si>
  <si>
    <t>Чай с ссахаром</t>
  </si>
  <si>
    <t>Тефтели куриные с соусом</t>
  </si>
  <si>
    <t>каша вязкая молочная из овсянной крупы с маслом сливочным</t>
  </si>
  <si>
    <t>Блинчики с фруктовой начинкой с соусом из свежезамороженных ягод</t>
  </si>
  <si>
    <t>Фрукты</t>
  </si>
  <si>
    <t>Бопщ с картофелем и капустой на курином бульоне</t>
  </si>
  <si>
    <t xml:space="preserve">Фруктовое пюре </t>
  </si>
  <si>
    <t>сушки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</si>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</sst>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2.65" x14ac:dyDescent="0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55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7.7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2.2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5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200</v>
      </c>
      <c r="G6" s="40">
        <v>10.85</v>
      </c>
      <c r="H6" s="40">
        <v>11.23</v>
      </c>
      <c r="I6" s="40">
        <v>87.94</v>
      </c>
      <c r="J6" s="40">
        <v>493</v>
      </c>
      <c r="K6" s="41">
        <v>401</v>
      </c>
      <c r="L6" s="40"/>
    </row>
    <row r="7" spans="1:12" ht="14.5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5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4.55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5" x14ac:dyDescent="0.3">
      <c r="A10" s="23"/>
      <c r="B10" s="15"/>
      <c r="C10" s="11"/>
      <c r="D10" s="7" t="s">
        <v>24</v>
      </c>
      <c r="E10" s="42" t="s">
        <v>61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4.5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5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11.35</v>
      </c>
      <c r="H13" s="19">
        <f t="shared" si="0"/>
        <v>11.65</v>
      </c>
      <c r="I13" s="19">
        <f t="shared" si="0"/>
        <v>107.64</v>
      </c>
      <c r="J13" s="19">
        <f t="shared" si="0"/>
        <v>569.5</v>
      </c>
      <c r="K13" s="25"/>
      <c r="L13" s="19">
        <f t="shared" ref="L13" si="1">SUM(L6:L12)</f>
        <v>0</v>
      </c>
    </row>
    <row r="14" spans="1:12" ht="14.5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0.7</v>
      </c>
      <c r="H14" s="43">
        <v>0.06</v>
      </c>
      <c r="I14" s="43">
        <v>7.9</v>
      </c>
      <c r="J14" s="43">
        <v>49.02</v>
      </c>
      <c r="K14" s="44">
        <v>62</v>
      </c>
      <c r="L14" s="43"/>
    </row>
    <row r="15" spans="1:12" ht="14.55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4.55" x14ac:dyDescent="0.3">
      <c r="A16" s="23"/>
      <c r="B16" s="15"/>
      <c r="C16" s="11"/>
      <c r="D16" s="7" t="s">
        <v>28</v>
      </c>
      <c r="E16" s="42" t="s">
        <v>101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4.55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9.5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4.55" x14ac:dyDescent="0.3">
      <c r="A18" s="23"/>
      <c r="B18" s="15"/>
      <c r="C18" s="11"/>
      <c r="D18" s="7" t="s">
        <v>30</v>
      </c>
      <c r="E18" s="42" t="s">
        <v>87</v>
      </c>
      <c r="F18" s="43">
        <v>180</v>
      </c>
      <c r="G18" s="43">
        <v>1.04</v>
      </c>
      <c r="H18" s="43">
        <v>0.3</v>
      </c>
      <c r="I18" s="43">
        <v>42.5</v>
      </c>
      <c r="J18" s="43">
        <v>132.12</v>
      </c>
      <c r="K18" s="44">
        <v>349</v>
      </c>
      <c r="L18" s="43"/>
    </row>
    <row r="19" spans="1:12" ht="14.55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42</v>
      </c>
      <c r="L19" s="43"/>
    </row>
    <row r="20" spans="1:12" ht="14.55" x14ac:dyDescent="0.3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0.9</v>
      </c>
      <c r="H20" s="43">
        <v>0.3</v>
      </c>
      <c r="I20" s="43">
        <v>5.2</v>
      </c>
      <c r="J20" s="43">
        <v>28</v>
      </c>
      <c r="K20" s="44" t="s">
        <v>42</v>
      </c>
      <c r="L20" s="43"/>
    </row>
    <row r="21" spans="1:12" ht="14.5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5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33.25</v>
      </c>
      <c r="H23" s="19">
        <f t="shared" si="2"/>
        <v>21.7</v>
      </c>
      <c r="I23" s="19">
        <f t="shared" si="2"/>
        <v>121.67999999999999</v>
      </c>
      <c r="J23" s="19">
        <f t="shared" si="2"/>
        <v>753.79000000000008</v>
      </c>
      <c r="K23" s="25"/>
      <c r="L23" s="19">
        <f t="shared" ref="L23" si="3">SUM(L14:L22)</f>
        <v>0</v>
      </c>
    </row>
    <row r="24" spans="1:12" ht="14.5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44.6</v>
      </c>
      <c r="H24" s="32">
        <f t="shared" si="4"/>
        <v>33.35</v>
      </c>
      <c r="I24" s="32">
        <f t="shared" si="4"/>
        <v>229.32</v>
      </c>
      <c r="J24" s="32">
        <f t="shared" si="4"/>
        <v>1323.29</v>
      </c>
      <c r="K24" s="32"/>
      <c r="L24" s="32">
        <f t="shared" ref="L24" si="5">L13+L23</f>
        <v>0</v>
      </c>
    </row>
    <row r="25" spans="1:12" ht="14.55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250</v>
      </c>
      <c r="G25" s="40">
        <v>7.6</v>
      </c>
      <c r="H25" s="40">
        <v>12.25</v>
      </c>
      <c r="I25" s="40">
        <v>39.15</v>
      </c>
      <c r="J25" s="40">
        <v>296.87</v>
      </c>
      <c r="K25" s="41">
        <v>175</v>
      </c>
      <c r="L25" s="40"/>
    </row>
    <row r="26" spans="1:12" ht="14.5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5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6.5</v>
      </c>
      <c r="H27" s="43">
        <v>1.3</v>
      </c>
      <c r="I27" s="43">
        <v>19</v>
      </c>
      <c r="J27" s="43">
        <v>94.7</v>
      </c>
      <c r="K27" s="44">
        <v>382</v>
      </c>
      <c r="L27" s="43"/>
    </row>
    <row r="28" spans="1:12" ht="14.55" x14ac:dyDescent="0.3">
      <c r="A28" s="14"/>
      <c r="B28" s="15"/>
      <c r="C28" s="11"/>
      <c r="D28" s="7" t="s">
        <v>23</v>
      </c>
      <c r="E28" s="42" t="s">
        <v>75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42</v>
      </c>
      <c r="L28" s="43"/>
    </row>
    <row r="29" spans="1:12" ht="14.55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5" x14ac:dyDescent="0.3">
      <c r="A31" s="14"/>
      <c r="B31" s="15"/>
      <c r="C31" s="11"/>
      <c r="D31" s="6"/>
      <c r="E31" s="42" t="s">
        <v>65</v>
      </c>
      <c r="F31" s="43">
        <v>20</v>
      </c>
      <c r="G31" s="43">
        <v>4.6399999999999997</v>
      </c>
      <c r="H31" s="43">
        <v>5.9</v>
      </c>
      <c r="I31" s="43"/>
      <c r="J31" s="43">
        <v>72</v>
      </c>
      <c r="K31" s="44">
        <v>15</v>
      </c>
      <c r="L31" s="43"/>
    </row>
    <row r="32" spans="1:12" ht="14.55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20.990000000000002</v>
      </c>
      <c r="H32" s="19">
        <f t="shared" ref="H32" si="7">SUM(H25:H31)</f>
        <v>20.29</v>
      </c>
      <c r="I32" s="19">
        <f t="shared" ref="I32" si="8">SUM(I25:I31)</f>
        <v>73.66</v>
      </c>
      <c r="J32" s="19">
        <f t="shared" ref="J32:L32" si="9">SUM(J25:J31)</f>
        <v>549.37</v>
      </c>
      <c r="K32" s="25"/>
      <c r="L32" s="19">
        <f t="shared" si="9"/>
        <v>0</v>
      </c>
    </row>
    <row r="33" spans="1:12" ht="14.5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0.8</v>
      </c>
      <c r="H33" s="43">
        <v>3</v>
      </c>
      <c r="I33" s="43">
        <v>4.8</v>
      </c>
      <c r="J33" s="43">
        <v>50.1</v>
      </c>
      <c r="K33" s="44">
        <v>52</v>
      </c>
      <c r="L33" s="43"/>
    </row>
    <row r="34" spans="1:12" ht="14.55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4.55" x14ac:dyDescent="0.3">
      <c r="A35" s="14"/>
      <c r="B35" s="15"/>
      <c r="C35" s="11"/>
      <c r="D35" s="7" t="s">
        <v>28</v>
      </c>
      <c r="E35" s="42" t="s">
        <v>95</v>
      </c>
      <c r="F35" s="43">
        <v>90</v>
      </c>
      <c r="G35" s="43">
        <v>9.18</v>
      </c>
      <c r="H35" s="43">
        <v>10.7</v>
      </c>
      <c r="I35" s="43">
        <v>11.34</v>
      </c>
      <c r="J35" s="43">
        <v>179.82</v>
      </c>
      <c r="K35" s="44">
        <v>294</v>
      </c>
      <c r="L35" s="43"/>
    </row>
    <row r="36" spans="1:12" ht="14.55" x14ac:dyDescent="0.3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4.55" x14ac:dyDescent="0.3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1.04</v>
      </c>
      <c r="H37" s="43">
        <v>0.3</v>
      </c>
      <c r="I37" s="43">
        <v>42.5</v>
      </c>
      <c r="J37" s="43">
        <v>132.12</v>
      </c>
      <c r="K37" s="44" t="s">
        <v>42</v>
      </c>
      <c r="L37" s="43"/>
    </row>
    <row r="38" spans="1:12" ht="14.55" x14ac:dyDescent="0.3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42</v>
      </c>
      <c r="L38" s="43"/>
    </row>
    <row r="39" spans="1:12" ht="14.55" x14ac:dyDescent="0.3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0.9</v>
      </c>
      <c r="H39" s="43">
        <v>0.3</v>
      </c>
      <c r="I39" s="43">
        <v>5.2</v>
      </c>
      <c r="J39" s="43">
        <v>28</v>
      </c>
      <c r="K39" s="44" t="s">
        <v>42</v>
      </c>
      <c r="L39" s="43"/>
    </row>
    <row r="40" spans="1:12" ht="14.5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5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21.119999999999997</v>
      </c>
      <c r="H42" s="19">
        <f t="shared" ref="H42" si="11">SUM(H33:H41)</f>
        <v>23.14</v>
      </c>
      <c r="I42" s="19">
        <f t="shared" ref="I42" si="12">SUM(I33:I41)</f>
        <v>106.27</v>
      </c>
      <c r="J42" s="19">
        <f t="shared" ref="J42:L42" si="13">SUM(J33:J41)</f>
        <v>705.05</v>
      </c>
      <c r="K42" s="25"/>
      <c r="L42" s="19">
        <f t="shared" si="13"/>
        <v>0</v>
      </c>
    </row>
    <row r="43" spans="1:12" ht="15.8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42.11</v>
      </c>
      <c r="H43" s="32">
        <f t="shared" ref="H43" si="15">H32+H42</f>
        <v>43.43</v>
      </c>
      <c r="I43" s="32">
        <f t="shared" ref="I43" si="16">I32+I42</f>
        <v>179.93</v>
      </c>
      <c r="J43" s="32">
        <f t="shared" ref="J43:L43" si="17">J32+J42</f>
        <v>1254.42</v>
      </c>
      <c r="K43" s="32"/>
      <c r="L43" s="32">
        <f t="shared" si="17"/>
        <v>0</v>
      </c>
    </row>
    <row r="44" spans="1:12" ht="14.55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547.1</v>
      </c>
      <c r="K44" s="41">
        <v>259</v>
      </c>
      <c r="L44" s="40"/>
    </row>
    <row r="45" spans="1:12" ht="14.55" x14ac:dyDescent="0.3">
      <c r="A45" s="23"/>
      <c r="B45" s="15"/>
      <c r="C45" s="11"/>
      <c r="D45" s="6"/>
      <c r="E45" s="42" t="s">
        <v>62</v>
      </c>
      <c r="F45" s="43">
        <v>20</v>
      </c>
      <c r="G45" s="43">
        <v>0.14000000000000001</v>
      </c>
      <c r="H45" s="43">
        <v>1.7000000000000001E-2</v>
      </c>
      <c r="I45" s="43">
        <v>0.3</v>
      </c>
      <c r="J45" s="43">
        <v>2.4</v>
      </c>
      <c r="K45" s="44">
        <v>70</v>
      </c>
      <c r="L45" s="43"/>
    </row>
    <row r="46" spans="1:12" ht="14.55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0.13</v>
      </c>
      <c r="H46" s="43">
        <v>0.02</v>
      </c>
      <c r="I46" s="43">
        <v>9.9</v>
      </c>
      <c r="J46" s="43">
        <v>29.5</v>
      </c>
      <c r="K46" s="44">
        <v>377</v>
      </c>
      <c r="L46" s="43"/>
    </row>
    <row r="47" spans="1:12" ht="14.55" x14ac:dyDescent="0.3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42</v>
      </c>
      <c r="L47" s="43"/>
    </row>
    <row r="48" spans="1:12" ht="14.55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5" x14ac:dyDescent="0.3">
      <c r="A49" s="23"/>
      <c r="B49" s="15"/>
      <c r="C49" s="11"/>
      <c r="D49" s="6"/>
      <c r="E49" s="42" t="s">
        <v>68</v>
      </c>
      <c r="F49" s="43">
        <v>20</v>
      </c>
      <c r="G49" s="43">
        <v>0.6</v>
      </c>
      <c r="H49" s="43">
        <v>4.9000000000000004</v>
      </c>
      <c r="I49" s="43">
        <v>10.199999999999999</v>
      </c>
      <c r="J49" s="43">
        <v>92.75</v>
      </c>
      <c r="K49" s="44" t="s">
        <v>42</v>
      </c>
      <c r="L49" s="43"/>
    </row>
    <row r="50" spans="1:12" ht="14.5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5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19.87</v>
      </c>
      <c r="H51" s="19">
        <f t="shared" ref="H51" si="19">SUM(H44:H50)</f>
        <v>47.507000000000005</v>
      </c>
      <c r="I51" s="19">
        <f t="shared" ref="I51" si="20">SUM(I44:I50)</f>
        <v>51.8</v>
      </c>
      <c r="J51" s="19">
        <f t="shared" ref="J51:L51" si="21">SUM(J44:J50)</f>
        <v>713.75</v>
      </c>
      <c r="K51" s="25"/>
      <c r="L51" s="19">
        <f t="shared" si="21"/>
        <v>0</v>
      </c>
    </row>
    <row r="52" spans="1:12" ht="14.55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7.0000000000000007E-2</v>
      </c>
      <c r="H52" s="43">
        <v>1.9</v>
      </c>
      <c r="I52" s="43">
        <v>4.5</v>
      </c>
      <c r="J52" s="43">
        <v>36.24</v>
      </c>
      <c r="K52" s="44" t="s">
        <v>70</v>
      </c>
      <c r="L52" s="43"/>
    </row>
    <row r="53" spans="1:12" ht="14.55" x14ac:dyDescent="0.3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5.54</v>
      </c>
      <c r="H53" s="43">
        <v>3.12</v>
      </c>
      <c r="I53" s="43">
        <v>17.45</v>
      </c>
      <c r="J53" s="43">
        <v>118.25</v>
      </c>
      <c r="K53" s="44">
        <v>96</v>
      </c>
      <c r="L53" s="43"/>
    </row>
    <row r="54" spans="1:12" ht="14.55" x14ac:dyDescent="0.3">
      <c r="A54" s="23"/>
      <c r="B54" s="15"/>
      <c r="C54" s="11"/>
      <c r="D54" s="7" t="s">
        <v>28</v>
      </c>
      <c r="E54" s="42" t="s">
        <v>50</v>
      </c>
      <c r="F54" s="43">
        <v>200</v>
      </c>
      <c r="G54" s="43">
        <v>14.05</v>
      </c>
      <c r="H54" s="43">
        <v>33.700000000000003</v>
      </c>
      <c r="I54" s="43">
        <v>18.899999999999999</v>
      </c>
      <c r="J54" s="43">
        <v>437.7</v>
      </c>
      <c r="K54" s="44">
        <v>259</v>
      </c>
      <c r="L54" s="43"/>
    </row>
    <row r="55" spans="1:12" ht="14.55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5" x14ac:dyDescent="0.3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0.15</v>
      </c>
      <c r="H56" s="43">
        <v>0.15</v>
      </c>
      <c r="I56" s="43">
        <v>27.9</v>
      </c>
      <c r="J56" s="43">
        <v>114.6</v>
      </c>
      <c r="K56" s="44">
        <v>342</v>
      </c>
      <c r="L56" s="43"/>
    </row>
    <row r="57" spans="1:12" ht="14.55" x14ac:dyDescent="0.3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2.37</v>
      </c>
      <c r="H57" s="43">
        <v>0.4</v>
      </c>
      <c r="I57" s="43">
        <v>19.32</v>
      </c>
      <c r="J57" s="43">
        <v>93.52</v>
      </c>
      <c r="K57" s="44" t="s">
        <v>42</v>
      </c>
      <c r="L57" s="43"/>
    </row>
    <row r="58" spans="1:12" ht="14.55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 t="s">
        <v>42</v>
      </c>
      <c r="L58" s="43"/>
    </row>
    <row r="59" spans="1:12" ht="14.5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5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23.58</v>
      </c>
      <c r="H61" s="19">
        <f t="shared" ref="H61" si="23">SUM(H52:H60)</f>
        <v>39.739999999999995</v>
      </c>
      <c r="I61" s="19">
        <f t="shared" ref="I61" si="24">SUM(I52:I60)</f>
        <v>95.86999999999999</v>
      </c>
      <c r="J61" s="19">
        <f t="shared" ref="J61:L61" si="25">SUM(J52:J60)</f>
        <v>842.31000000000006</v>
      </c>
      <c r="K61" s="25"/>
      <c r="L61" s="19">
        <f t="shared" si="25"/>
        <v>0</v>
      </c>
    </row>
    <row r="62" spans="1:12" ht="15.8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43.45</v>
      </c>
      <c r="H62" s="32">
        <f t="shared" ref="H62" si="27">H51+H61</f>
        <v>87.247</v>
      </c>
      <c r="I62" s="32">
        <f t="shared" ref="I62" si="28">I51+I61</f>
        <v>147.66999999999999</v>
      </c>
      <c r="J62" s="32">
        <f t="shared" ref="J62:L62" si="29">J51+J61</f>
        <v>1556.06</v>
      </c>
      <c r="K62" s="32"/>
      <c r="L62" s="32">
        <f t="shared" si="29"/>
        <v>0</v>
      </c>
    </row>
    <row r="63" spans="1:12" ht="14.55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250</v>
      </c>
      <c r="G63" s="40">
        <v>7.5</v>
      </c>
      <c r="H63" s="40">
        <v>13.6</v>
      </c>
      <c r="I63" s="40">
        <v>53.7</v>
      </c>
      <c r="J63" s="40">
        <v>367.5</v>
      </c>
      <c r="K63" s="41">
        <v>174</v>
      </c>
      <c r="L63" s="40"/>
    </row>
    <row r="64" spans="1:12" ht="14.5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5" x14ac:dyDescent="0.3">
      <c r="A65" s="23"/>
      <c r="B65" s="15"/>
      <c r="C65" s="11"/>
      <c r="D65" s="7" t="s">
        <v>22</v>
      </c>
      <c r="E65" s="42" t="s">
        <v>103</v>
      </c>
      <c r="F65" s="43">
        <v>200</v>
      </c>
      <c r="G65" s="43">
        <v>0.1</v>
      </c>
      <c r="H65" s="43">
        <v>0.02</v>
      </c>
      <c r="I65" s="43">
        <v>7</v>
      </c>
      <c r="J65" s="43">
        <v>28.6</v>
      </c>
      <c r="K65" s="44">
        <v>376</v>
      </c>
      <c r="L65" s="43"/>
    </row>
    <row r="66" spans="1:12" ht="14.55" x14ac:dyDescent="0.3">
      <c r="A66" s="23"/>
      <c r="B66" s="15"/>
      <c r="C66" s="11"/>
      <c r="D66" s="7" t="s">
        <v>23</v>
      </c>
      <c r="E66" s="42" t="s">
        <v>75</v>
      </c>
      <c r="F66" s="43">
        <v>35</v>
      </c>
      <c r="G66" s="43">
        <v>2.6</v>
      </c>
      <c r="H66" s="43">
        <v>0.98</v>
      </c>
      <c r="I66" s="43">
        <v>18.100000000000001</v>
      </c>
      <c r="J66" s="43">
        <v>100.1</v>
      </c>
      <c r="K66" s="44" t="s">
        <v>42</v>
      </c>
      <c r="L66" s="43"/>
    </row>
    <row r="67" spans="1:12" ht="14.55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5" x14ac:dyDescent="0.3">
      <c r="A68" s="23"/>
      <c r="B68" s="15"/>
      <c r="C68" s="11"/>
      <c r="D68" s="6"/>
      <c r="E68" s="42" t="s">
        <v>100</v>
      </c>
      <c r="F68" s="43">
        <v>15</v>
      </c>
      <c r="G68" s="43">
        <v>3.48</v>
      </c>
      <c r="H68" s="43">
        <v>4.43</v>
      </c>
      <c r="I68" s="43"/>
      <c r="J68" s="43">
        <v>54</v>
      </c>
      <c r="K68" s="44">
        <v>15</v>
      </c>
      <c r="L68" s="43"/>
    </row>
    <row r="69" spans="1:12" ht="14.5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5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13.68</v>
      </c>
      <c r="H70" s="19">
        <f t="shared" ref="H70" si="31">SUM(H63:H69)</f>
        <v>19.03</v>
      </c>
      <c r="I70" s="19">
        <f t="shared" ref="I70" si="32">SUM(I63:I69)</f>
        <v>78.800000000000011</v>
      </c>
      <c r="J70" s="19">
        <f t="shared" ref="J70:L70" si="33">SUM(J63:J69)</f>
        <v>550.20000000000005</v>
      </c>
      <c r="K70" s="25"/>
      <c r="L70" s="19">
        <f t="shared" si="33"/>
        <v>0</v>
      </c>
    </row>
    <row r="71" spans="1:12" ht="14.5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0.84</v>
      </c>
      <c r="H71" s="43">
        <v>6.02</v>
      </c>
      <c r="I71" s="43">
        <v>5.4</v>
      </c>
      <c r="J71" s="43">
        <v>75.06</v>
      </c>
      <c r="K71" s="44">
        <v>67</v>
      </c>
      <c r="L71" s="43"/>
    </row>
    <row r="72" spans="1:12" ht="14.55" x14ac:dyDescent="0.3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1.27</v>
      </c>
      <c r="H72" s="43">
        <v>3.99</v>
      </c>
      <c r="I72" s="43">
        <v>7.6</v>
      </c>
      <c r="J72" s="43">
        <v>79.599999999999994</v>
      </c>
      <c r="K72" s="44">
        <v>99</v>
      </c>
      <c r="L72" s="43"/>
    </row>
    <row r="73" spans="1:12" ht="14.55" x14ac:dyDescent="0.3">
      <c r="A73" s="23"/>
      <c r="B73" s="15"/>
      <c r="C73" s="11"/>
      <c r="D73" s="7" t="s">
        <v>28</v>
      </c>
      <c r="E73" s="42" t="s">
        <v>97</v>
      </c>
      <c r="F73" s="43">
        <v>200</v>
      </c>
      <c r="G73" s="43">
        <v>16.899999999999999</v>
      </c>
      <c r="H73" s="43">
        <v>10.5</v>
      </c>
      <c r="I73" s="43">
        <v>36.700000000000003</v>
      </c>
      <c r="J73" s="43">
        <v>308.89999999999998</v>
      </c>
      <c r="K73" s="44">
        <v>291</v>
      </c>
      <c r="L73" s="43"/>
    </row>
    <row r="74" spans="1:12" ht="14.55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5" x14ac:dyDescent="0.3">
      <c r="A75" s="23"/>
      <c r="B75" s="15"/>
      <c r="C75" s="11"/>
      <c r="D75" s="7" t="s">
        <v>30</v>
      </c>
      <c r="E75" s="42" t="s">
        <v>49</v>
      </c>
      <c r="F75" s="43">
        <v>180</v>
      </c>
      <c r="G75" s="43">
        <v>1.04</v>
      </c>
      <c r="H75" s="43">
        <v>0.3</v>
      </c>
      <c r="I75" s="43">
        <v>42.5</v>
      </c>
      <c r="J75" s="43">
        <v>132.12</v>
      </c>
      <c r="K75" s="44">
        <v>349</v>
      </c>
      <c r="L75" s="43"/>
    </row>
    <row r="76" spans="1:12" ht="14.55" x14ac:dyDescent="0.3">
      <c r="A76" s="23"/>
      <c r="B76" s="15"/>
      <c r="C76" s="11"/>
      <c r="D76" s="7" t="s">
        <v>31</v>
      </c>
      <c r="E76" s="42" t="s">
        <v>73</v>
      </c>
      <c r="F76" s="43">
        <v>30</v>
      </c>
      <c r="G76" s="43">
        <v>2.25</v>
      </c>
      <c r="H76" s="43">
        <v>0.84</v>
      </c>
      <c r="I76" s="43">
        <v>15.51</v>
      </c>
      <c r="J76" s="43">
        <v>70.14</v>
      </c>
      <c r="K76" s="44" t="s">
        <v>42</v>
      </c>
      <c r="L76" s="43"/>
    </row>
    <row r="77" spans="1:12" ht="14.55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1.4</v>
      </c>
      <c r="H77" s="43">
        <v>0.47</v>
      </c>
      <c r="I77" s="43">
        <v>7.8</v>
      </c>
      <c r="J77" s="43">
        <v>42</v>
      </c>
      <c r="K77" s="44" t="s">
        <v>42</v>
      </c>
      <c r="L77" s="43"/>
    </row>
    <row r="78" spans="1:12" ht="14.5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5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23.699999999999996</v>
      </c>
      <c r="H80" s="19">
        <f t="shared" ref="H80" si="35">SUM(H71:H79)</f>
        <v>22.119999999999997</v>
      </c>
      <c r="I80" s="19">
        <f t="shared" ref="I80" si="36">SUM(I71:I79)</f>
        <v>115.51</v>
      </c>
      <c r="J80" s="19">
        <f t="shared" ref="J80:L80" si="37">SUM(J71:J79)</f>
        <v>707.81999999999994</v>
      </c>
      <c r="K80" s="25"/>
      <c r="L80" s="19">
        <f t="shared" si="37"/>
        <v>0</v>
      </c>
    </row>
    <row r="81" spans="1:12" ht="15.8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37.379999999999995</v>
      </c>
      <c r="H81" s="32">
        <f t="shared" ref="H81" si="39">H70+H80</f>
        <v>41.15</v>
      </c>
      <c r="I81" s="32">
        <f t="shared" ref="I81" si="40">I70+I80</f>
        <v>194.31</v>
      </c>
      <c r="J81" s="32">
        <f t="shared" ref="J81:L81" si="41">J70+J80</f>
        <v>1258.02</v>
      </c>
      <c r="K81" s="32"/>
      <c r="L81" s="32">
        <f t="shared" si="41"/>
        <v>0</v>
      </c>
    </row>
    <row r="82" spans="1:12" ht="14.55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100</v>
      </c>
      <c r="G82" s="40">
        <v>15.69</v>
      </c>
      <c r="H82" s="40">
        <v>15.08</v>
      </c>
      <c r="I82" s="40">
        <v>14.65</v>
      </c>
      <c r="J82" s="40">
        <v>258.39999999999998</v>
      </c>
      <c r="K82" s="41">
        <v>278</v>
      </c>
      <c r="L82" s="40"/>
    </row>
    <row r="83" spans="1:12" ht="14.55" x14ac:dyDescent="0.3">
      <c r="A83" s="23"/>
      <c r="B83" s="15"/>
      <c r="C83" s="11"/>
      <c r="D83" s="6" t="s">
        <v>29</v>
      </c>
      <c r="E83" s="42" t="s">
        <v>56</v>
      </c>
      <c r="F83" s="43">
        <v>150</v>
      </c>
      <c r="G83" s="43">
        <v>8.6</v>
      </c>
      <c r="H83" s="43">
        <v>6.09</v>
      </c>
      <c r="I83" s="43">
        <v>38.64</v>
      </c>
      <c r="J83" s="43">
        <v>243.8</v>
      </c>
      <c r="K83" s="44">
        <v>302</v>
      </c>
      <c r="L83" s="43"/>
    </row>
    <row r="84" spans="1:12" ht="14.55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0.1</v>
      </c>
      <c r="H84" s="43">
        <v>0.02</v>
      </c>
      <c r="I84" s="43">
        <v>7</v>
      </c>
      <c r="J84" s="43">
        <v>28.6</v>
      </c>
      <c r="K84" s="44">
        <v>376</v>
      </c>
      <c r="L84" s="43"/>
    </row>
    <row r="85" spans="1:12" ht="14.55" x14ac:dyDescent="0.3">
      <c r="A85" s="23"/>
      <c r="B85" s="15"/>
      <c r="C85" s="11"/>
      <c r="D85" s="7" t="s">
        <v>23</v>
      </c>
      <c r="E85" s="42" t="s">
        <v>75</v>
      </c>
      <c r="F85" s="43">
        <v>30</v>
      </c>
      <c r="G85" s="43">
        <v>2.25</v>
      </c>
      <c r="H85" s="43">
        <v>0.84</v>
      </c>
      <c r="I85" s="43">
        <v>15.51</v>
      </c>
      <c r="J85" s="43">
        <v>85.8</v>
      </c>
      <c r="K85" s="44" t="s">
        <v>42</v>
      </c>
      <c r="L85" s="43"/>
    </row>
    <row r="86" spans="1:12" ht="14.55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5" x14ac:dyDescent="0.3">
      <c r="A88" s="23"/>
      <c r="B88" s="15"/>
      <c r="C88" s="11"/>
      <c r="D88" s="6"/>
      <c r="E88" s="42" t="s">
        <v>98</v>
      </c>
      <c r="F88" s="43">
        <v>20</v>
      </c>
      <c r="G88" s="43">
        <v>1.7</v>
      </c>
      <c r="H88" s="43">
        <v>2.2000000000000002</v>
      </c>
      <c r="I88" s="43">
        <v>17</v>
      </c>
      <c r="J88" s="43">
        <v>95.28</v>
      </c>
      <c r="K88" s="44" t="s">
        <v>42</v>
      </c>
      <c r="L88" s="43"/>
    </row>
    <row r="89" spans="1:12" ht="14.55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28.34</v>
      </c>
      <c r="H89" s="19">
        <f t="shared" ref="H89" si="43">SUM(H82:H88)</f>
        <v>24.23</v>
      </c>
      <c r="I89" s="19">
        <f t="shared" ref="I89" si="44">SUM(I82:I88)</f>
        <v>92.8</v>
      </c>
      <c r="J89" s="19">
        <f t="shared" ref="J89:L89" si="45">SUM(J82:J88)</f>
        <v>711.87999999999988</v>
      </c>
      <c r="K89" s="25"/>
      <c r="L89" s="19">
        <f t="shared" si="45"/>
        <v>0</v>
      </c>
    </row>
    <row r="90" spans="1:12" ht="14.5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0.7</v>
      </c>
      <c r="H90" s="43">
        <v>0.06</v>
      </c>
      <c r="I90" s="43">
        <v>7.9</v>
      </c>
      <c r="J90" s="43">
        <v>49</v>
      </c>
      <c r="K90" s="44">
        <v>62</v>
      </c>
      <c r="L90" s="43"/>
    </row>
    <row r="91" spans="1:12" ht="14.55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2.08</v>
      </c>
      <c r="H91" s="43">
        <v>4.0999999999999996</v>
      </c>
      <c r="I91" s="43">
        <v>8.6999999999999993</v>
      </c>
      <c r="J91" s="43">
        <v>111</v>
      </c>
      <c r="K91" s="44">
        <v>82</v>
      </c>
      <c r="L91" s="43"/>
    </row>
    <row r="92" spans="1:12" ht="14.55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8.0299999999999994</v>
      </c>
      <c r="H92" s="43">
        <v>9.4700000000000006</v>
      </c>
      <c r="I92" s="43">
        <v>13.46</v>
      </c>
      <c r="J92" s="43">
        <v>172.16</v>
      </c>
      <c r="K92" s="44">
        <v>234</v>
      </c>
      <c r="L92" s="43"/>
    </row>
    <row r="93" spans="1:12" ht="14.55" x14ac:dyDescent="0.3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3.07</v>
      </c>
      <c r="H93" s="43">
        <v>4.8</v>
      </c>
      <c r="I93" s="43">
        <v>20.440000000000001</v>
      </c>
      <c r="J93" s="43">
        <v>137.25</v>
      </c>
      <c r="K93" s="44">
        <v>312</v>
      </c>
      <c r="L93" s="43"/>
    </row>
    <row r="94" spans="1:12" ht="14.55" x14ac:dyDescent="0.3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1.04</v>
      </c>
      <c r="H94" s="43">
        <v>0.3</v>
      </c>
      <c r="I94" s="43">
        <v>42.5</v>
      </c>
      <c r="J94" s="43">
        <v>132.12</v>
      </c>
      <c r="K94" s="44">
        <v>349</v>
      </c>
      <c r="L94" s="43"/>
    </row>
    <row r="95" spans="1:12" ht="14.55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2.25</v>
      </c>
      <c r="H95" s="43">
        <v>0.84</v>
      </c>
      <c r="I95" s="43">
        <v>15.51</v>
      </c>
      <c r="J95" s="43">
        <v>70.14</v>
      </c>
      <c r="K95" s="44" t="s">
        <v>42</v>
      </c>
      <c r="L95" s="43"/>
    </row>
    <row r="96" spans="1:12" ht="14.55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1.4</v>
      </c>
      <c r="H96" s="43">
        <v>0.47</v>
      </c>
      <c r="I96" s="43">
        <v>7.8</v>
      </c>
      <c r="J96" s="43">
        <v>42</v>
      </c>
      <c r="K96" s="44" t="s">
        <v>42</v>
      </c>
      <c r="L96" s="43"/>
    </row>
    <row r="97" spans="1:12" ht="14.5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5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18.569999999999997</v>
      </c>
      <c r="H99" s="19">
        <f t="shared" ref="H99" si="47">SUM(H90:H98)</f>
        <v>20.04</v>
      </c>
      <c r="I99" s="19">
        <f t="shared" ref="I99" si="48">SUM(I90:I98)</f>
        <v>116.31</v>
      </c>
      <c r="J99" s="19">
        <f t="shared" ref="J99:L99" si="49">SUM(J90:J98)</f>
        <v>713.67</v>
      </c>
      <c r="K99" s="25"/>
      <c r="L99" s="19">
        <f t="shared" si="49"/>
        <v>0</v>
      </c>
    </row>
    <row r="100" spans="1:12" ht="15.8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46.91</v>
      </c>
      <c r="H100" s="32">
        <f t="shared" ref="H100" si="51">H89+H99</f>
        <v>44.269999999999996</v>
      </c>
      <c r="I100" s="32">
        <f t="shared" ref="I100" si="52">I89+I99</f>
        <v>209.11</v>
      </c>
      <c r="J100" s="32">
        <f t="shared" ref="J100:L100" si="53">J89+J99</f>
        <v>1425.5499999999997</v>
      </c>
      <c r="K100" s="32"/>
      <c r="L100" s="32">
        <f t="shared" si="53"/>
        <v>0</v>
      </c>
    </row>
    <row r="101" spans="1:12" ht="25.3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250</v>
      </c>
      <c r="G101" s="40">
        <v>10.76</v>
      </c>
      <c r="H101" s="40">
        <v>16</v>
      </c>
      <c r="I101" s="40">
        <v>47.8</v>
      </c>
      <c r="J101" s="40">
        <v>378.5</v>
      </c>
      <c r="K101" s="41">
        <v>173</v>
      </c>
      <c r="L101" s="40"/>
    </row>
    <row r="102" spans="1:12" ht="14.55" x14ac:dyDescent="0.3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55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6.5</v>
      </c>
      <c r="H103" s="43">
        <v>1.3</v>
      </c>
      <c r="I103" s="43">
        <v>19</v>
      </c>
      <c r="J103" s="43">
        <v>94.7</v>
      </c>
      <c r="K103" s="44">
        <v>382</v>
      </c>
      <c r="L103" s="43"/>
    </row>
    <row r="104" spans="1:12" ht="14.55" x14ac:dyDescent="0.3">
      <c r="A104" s="23"/>
      <c r="B104" s="15"/>
      <c r="C104" s="11"/>
      <c r="D104" s="7" t="s">
        <v>23</v>
      </c>
      <c r="E104" s="42" t="s">
        <v>75</v>
      </c>
      <c r="F104" s="43">
        <v>30</v>
      </c>
      <c r="G104" s="43">
        <v>2.25</v>
      </c>
      <c r="H104" s="43">
        <v>0.84</v>
      </c>
      <c r="I104" s="43">
        <v>15.51</v>
      </c>
      <c r="J104" s="43">
        <v>85.8</v>
      </c>
      <c r="K104" s="44" t="s">
        <v>42</v>
      </c>
      <c r="L104" s="43"/>
    </row>
    <row r="105" spans="1:12" ht="14.55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5" x14ac:dyDescent="0.3">
      <c r="A106" s="23"/>
      <c r="B106" s="15"/>
      <c r="C106" s="11"/>
      <c r="D106" s="6" t="s">
        <v>41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5" x14ac:dyDescent="0.3">
      <c r="A107" s="23"/>
      <c r="B107" s="15"/>
      <c r="C107" s="11"/>
      <c r="D107" s="6"/>
      <c r="E107" s="42" t="s">
        <v>65</v>
      </c>
      <c r="F107" s="43">
        <v>20</v>
      </c>
      <c r="G107" s="43">
        <v>4.6399999999999997</v>
      </c>
      <c r="H107" s="43">
        <v>5.9</v>
      </c>
      <c r="I107" s="43"/>
      <c r="J107" s="43">
        <v>72</v>
      </c>
      <c r="K107" s="44">
        <v>15</v>
      </c>
      <c r="L107" s="43"/>
    </row>
    <row r="108" spans="1:12" ht="14.55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24.15</v>
      </c>
      <c r="H108" s="19">
        <f t="shared" si="54"/>
        <v>24.04</v>
      </c>
      <c r="I108" s="19">
        <f t="shared" si="54"/>
        <v>82.31</v>
      </c>
      <c r="J108" s="19">
        <f t="shared" si="54"/>
        <v>631</v>
      </c>
      <c r="K108" s="25"/>
      <c r="L108" s="19">
        <f t="shared" ref="L108" si="55">SUM(L101:L107)</f>
        <v>0</v>
      </c>
    </row>
    <row r="109" spans="1:12" ht="14.5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/>
    </row>
    <row r="110" spans="1:12" ht="14.55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4.55" x14ac:dyDescent="0.3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 t="s">
        <v>42</v>
      </c>
      <c r="L111" s="43"/>
    </row>
    <row r="112" spans="1:12" ht="14.55" x14ac:dyDescent="0.3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309</v>
      </c>
      <c r="L112" s="43"/>
    </row>
    <row r="113" spans="1:12" ht="14.55" x14ac:dyDescent="0.3">
      <c r="A113" s="23"/>
      <c r="B113" s="15"/>
      <c r="C113" s="11"/>
      <c r="D113" s="7" t="s">
        <v>30</v>
      </c>
      <c r="E113" s="42" t="s">
        <v>78</v>
      </c>
      <c r="F113" s="43">
        <v>180</v>
      </c>
      <c r="G113" s="43">
        <v>1.04</v>
      </c>
      <c r="H113" s="43">
        <v>0.3</v>
      </c>
      <c r="I113" s="43">
        <v>42.5</v>
      </c>
      <c r="J113" s="43">
        <v>132.12</v>
      </c>
      <c r="K113" s="44">
        <v>349</v>
      </c>
      <c r="L113" s="43"/>
    </row>
    <row r="114" spans="1:12" ht="14.55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5" x14ac:dyDescent="0.3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0.9</v>
      </c>
      <c r="H115" s="43">
        <v>0.3</v>
      </c>
      <c r="I115" s="43">
        <v>5.2</v>
      </c>
      <c r="J115" s="43">
        <v>28</v>
      </c>
      <c r="K115" s="44" t="s">
        <v>42</v>
      </c>
      <c r="L115" s="43"/>
    </row>
    <row r="116" spans="1:12" ht="14.5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5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20.459999999999997</v>
      </c>
      <c r="H118" s="19">
        <f t="shared" si="56"/>
        <v>33.83</v>
      </c>
      <c r="I118" s="19">
        <f t="shared" si="56"/>
        <v>88.89</v>
      </c>
      <c r="J118" s="19">
        <f t="shared" si="56"/>
        <v>726.96999999999991</v>
      </c>
      <c r="K118" s="25"/>
      <c r="L118" s="19">
        <f t="shared" ref="L118" si="57">SUM(L109:L117)</f>
        <v>0</v>
      </c>
    </row>
    <row r="119" spans="1:12" ht="14.5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44.61</v>
      </c>
      <c r="H119" s="32">
        <f t="shared" ref="H119" si="59">H108+H118</f>
        <v>57.87</v>
      </c>
      <c r="I119" s="32">
        <f t="shared" ref="I119" si="60">I108+I118</f>
        <v>171.2</v>
      </c>
      <c r="J119" s="32">
        <f t="shared" ref="J119:L119" si="61">J108+J118</f>
        <v>1357.9699999999998</v>
      </c>
      <c r="K119" s="32"/>
      <c r="L119" s="32">
        <f t="shared" si="61"/>
        <v>0</v>
      </c>
    </row>
    <row r="120" spans="1:12" ht="25.3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170</v>
      </c>
      <c r="G120" s="40">
        <v>4.8</v>
      </c>
      <c r="H120" s="40">
        <v>6.55</v>
      </c>
      <c r="I120" s="40">
        <v>98.19</v>
      </c>
      <c r="J120" s="40">
        <v>452.3</v>
      </c>
      <c r="K120" s="41">
        <v>398</v>
      </c>
      <c r="L120" s="40"/>
    </row>
    <row r="121" spans="1:12" ht="14.55" x14ac:dyDescent="0.3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5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</v>
      </c>
      <c r="H122" s="43">
        <v>0.02</v>
      </c>
      <c r="I122" s="43">
        <v>7</v>
      </c>
      <c r="J122" s="43">
        <v>28.6</v>
      </c>
      <c r="K122" s="44">
        <v>376</v>
      </c>
      <c r="L122" s="43"/>
    </row>
    <row r="123" spans="1:12" ht="14.55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5" x14ac:dyDescent="0.3">
      <c r="A124" s="14"/>
      <c r="B124" s="15"/>
      <c r="C124" s="11"/>
      <c r="D124" s="7" t="s">
        <v>24</v>
      </c>
      <c r="E124" s="42" t="s">
        <v>107</v>
      </c>
      <c r="F124" s="43">
        <v>130</v>
      </c>
      <c r="G124" s="43">
        <v>0.52</v>
      </c>
      <c r="H124" s="43">
        <v>0.52</v>
      </c>
      <c r="I124" s="43">
        <v>12.74</v>
      </c>
      <c r="J124" s="43">
        <v>61.1</v>
      </c>
      <c r="K124" s="44">
        <v>338</v>
      </c>
      <c r="L124" s="43"/>
    </row>
    <row r="125" spans="1:12" ht="14.55" x14ac:dyDescent="0.3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5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5.42</v>
      </c>
      <c r="H127" s="19">
        <f t="shared" si="62"/>
        <v>7.09</v>
      </c>
      <c r="I127" s="19">
        <f t="shared" si="62"/>
        <v>117.92999999999999</v>
      </c>
      <c r="J127" s="19">
        <f t="shared" si="62"/>
        <v>542</v>
      </c>
      <c r="K127" s="25"/>
      <c r="L127" s="19">
        <f t="shared" ref="L127" si="63">SUM(L120:L126)</f>
        <v>0</v>
      </c>
    </row>
    <row r="128" spans="1:12" ht="14.5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0.7</v>
      </c>
      <c r="H128" s="43">
        <v>0.06</v>
      </c>
      <c r="I128" s="43">
        <v>6.9</v>
      </c>
      <c r="J128" s="43">
        <v>49.02</v>
      </c>
      <c r="K128" s="44">
        <v>62</v>
      </c>
      <c r="L128" s="43"/>
    </row>
    <row r="129" spans="1:12" ht="14.55" x14ac:dyDescent="0.3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2.08</v>
      </c>
      <c r="H129" s="43">
        <v>4.0999999999999996</v>
      </c>
      <c r="I129" s="43">
        <v>8.6999999999999993</v>
      </c>
      <c r="J129" s="43">
        <v>111</v>
      </c>
      <c r="K129" s="44">
        <v>82</v>
      </c>
      <c r="L129" s="43"/>
    </row>
    <row r="130" spans="1:12" ht="14.55" x14ac:dyDescent="0.3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290</v>
      </c>
      <c r="L130" s="43"/>
    </row>
    <row r="131" spans="1:12" ht="14.55" x14ac:dyDescent="0.3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243.8</v>
      </c>
      <c r="K131" s="44">
        <v>302</v>
      </c>
      <c r="L131" s="43"/>
    </row>
    <row r="132" spans="1:12" ht="14.55" x14ac:dyDescent="0.3">
      <c r="A132" s="14"/>
      <c r="B132" s="15"/>
      <c r="C132" s="11"/>
      <c r="D132" s="7" t="s">
        <v>30</v>
      </c>
      <c r="E132" s="42" t="s">
        <v>81</v>
      </c>
      <c r="F132" s="43">
        <v>180</v>
      </c>
      <c r="G132" s="43">
        <v>1.04</v>
      </c>
      <c r="H132" s="43">
        <v>0.3</v>
      </c>
      <c r="I132" s="43">
        <v>42.5</v>
      </c>
      <c r="J132" s="43">
        <v>132.12</v>
      </c>
      <c r="K132" s="44">
        <v>349</v>
      </c>
      <c r="L132" s="43"/>
    </row>
    <row r="133" spans="1:12" ht="14.55" x14ac:dyDescent="0.3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42</v>
      </c>
      <c r="L133" s="43"/>
    </row>
    <row r="134" spans="1:12" ht="14.55" x14ac:dyDescent="0.3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0.9</v>
      </c>
      <c r="H134" s="43">
        <v>0.3</v>
      </c>
      <c r="I134" s="43">
        <v>5.2</v>
      </c>
      <c r="J134" s="43">
        <v>28</v>
      </c>
      <c r="K134" s="44" t="s">
        <v>42</v>
      </c>
      <c r="L134" s="43"/>
    </row>
    <row r="135" spans="1:12" ht="14.5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5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25.4</v>
      </c>
      <c r="H137" s="19">
        <f t="shared" si="64"/>
        <v>21.55</v>
      </c>
      <c r="I137" s="19">
        <f t="shared" si="64"/>
        <v>114.8</v>
      </c>
      <c r="J137" s="19">
        <f t="shared" si="64"/>
        <v>760.1</v>
      </c>
      <c r="K137" s="25"/>
      <c r="L137" s="19">
        <f t="shared" ref="L137" si="65">SUM(L128:L136)</f>
        <v>0</v>
      </c>
    </row>
    <row r="138" spans="1:12" ht="14.5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30.82</v>
      </c>
      <c r="H138" s="32">
        <f t="shared" ref="H138" si="67">H127+H137</f>
        <v>28.64</v>
      </c>
      <c r="I138" s="32">
        <f t="shared" ref="I138" si="68">I127+I137</f>
        <v>232.73</v>
      </c>
      <c r="J138" s="32">
        <f t="shared" ref="J138:L138" si="69">J127+J137</f>
        <v>1302.0999999999999</v>
      </c>
      <c r="K138" s="32"/>
      <c r="L138" s="32">
        <f t="shared" si="69"/>
        <v>0</v>
      </c>
    </row>
    <row r="139" spans="1:12" ht="14.55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21.1</v>
      </c>
      <c r="H139" s="40">
        <v>40.6</v>
      </c>
      <c r="I139" s="40">
        <v>3.6</v>
      </c>
      <c r="J139" s="40">
        <v>462.9</v>
      </c>
      <c r="K139" s="41">
        <v>212</v>
      </c>
      <c r="L139" s="40"/>
    </row>
    <row r="140" spans="1:12" ht="14.55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5" x14ac:dyDescent="0.3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5.9</v>
      </c>
      <c r="H141" s="43">
        <v>1.2</v>
      </c>
      <c r="I141" s="43">
        <v>17.100000000000001</v>
      </c>
      <c r="J141" s="43">
        <v>85.3</v>
      </c>
      <c r="K141" s="44">
        <v>382</v>
      </c>
      <c r="L141" s="43"/>
    </row>
    <row r="142" spans="1:12" ht="15.8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1.4</v>
      </c>
      <c r="H142" s="43">
        <v>0.47</v>
      </c>
      <c r="I142" s="43">
        <v>7.8</v>
      </c>
      <c r="J142" s="43">
        <v>42</v>
      </c>
      <c r="K142" s="44" t="s">
        <v>42</v>
      </c>
      <c r="L142" s="43"/>
    </row>
    <row r="143" spans="1:12" ht="14.55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5" x14ac:dyDescent="0.3">
      <c r="A144" s="23"/>
      <c r="B144" s="15"/>
      <c r="C144" s="11"/>
      <c r="D144" s="6"/>
      <c r="E144" s="42" t="s">
        <v>109</v>
      </c>
      <c r="F144" s="43">
        <v>90</v>
      </c>
      <c r="G144" s="43">
        <v>0</v>
      </c>
      <c r="H144" s="43">
        <v>0</v>
      </c>
      <c r="I144" s="43">
        <v>8.1</v>
      </c>
      <c r="J144" s="43">
        <v>32.4</v>
      </c>
      <c r="K144" s="44" t="s">
        <v>42</v>
      </c>
      <c r="L144" s="43"/>
    </row>
    <row r="145" spans="1:12" ht="14.5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5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28.4</v>
      </c>
      <c r="H146" s="19">
        <f t="shared" si="70"/>
        <v>42.27</v>
      </c>
      <c r="I146" s="19">
        <f t="shared" si="70"/>
        <v>36.6</v>
      </c>
      <c r="J146" s="19">
        <f t="shared" si="70"/>
        <v>622.59999999999991</v>
      </c>
      <c r="K146" s="25"/>
      <c r="L146" s="19">
        <f t="shared" ref="L146" si="71">SUM(L139:L145)</f>
        <v>0</v>
      </c>
    </row>
    <row r="147" spans="1:12" ht="14.5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7.0000000000000007E-2</v>
      </c>
      <c r="H147" s="43">
        <v>1.9</v>
      </c>
      <c r="I147" s="43">
        <v>4.5</v>
      </c>
      <c r="J147" s="43">
        <v>36.24</v>
      </c>
      <c r="K147" s="44" t="s">
        <v>70</v>
      </c>
      <c r="L147" s="43"/>
    </row>
    <row r="148" spans="1:12" ht="14.55" x14ac:dyDescent="0.3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9.0500000000000007</v>
      </c>
      <c r="H148" s="43">
        <v>9.9</v>
      </c>
      <c r="I148" s="43">
        <v>14.6</v>
      </c>
      <c r="J148" s="43">
        <v>163.24</v>
      </c>
      <c r="K148" s="44">
        <v>99</v>
      </c>
      <c r="L148" s="43"/>
    </row>
    <row r="149" spans="1:12" ht="14.55" x14ac:dyDescent="0.3">
      <c r="A149" s="23"/>
      <c r="B149" s="15"/>
      <c r="C149" s="11"/>
      <c r="D149" s="7" t="s">
        <v>28</v>
      </c>
      <c r="E149" s="42" t="s">
        <v>82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4.55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5" x14ac:dyDescent="0.3">
      <c r="A151" s="23"/>
      <c r="B151" s="15"/>
      <c r="C151" s="11"/>
      <c r="D151" s="7" t="s">
        <v>30</v>
      </c>
      <c r="E151" s="42" t="s">
        <v>47</v>
      </c>
      <c r="F151" s="43">
        <v>185</v>
      </c>
      <c r="G151" s="43">
        <v>0.12</v>
      </c>
      <c r="H151" s="43">
        <v>0.02</v>
      </c>
      <c r="I151" s="43">
        <v>9.18</v>
      </c>
      <c r="J151" s="43">
        <v>27.3</v>
      </c>
      <c r="K151" s="44">
        <v>377</v>
      </c>
      <c r="L151" s="43"/>
    </row>
    <row r="152" spans="1:12" ht="14.55" x14ac:dyDescent="0.3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2.37</v>
      </c>
      <c r="H152" s="43">
        <v>0.4</v>
      </c>
      <c r="I152" s="43">
        <v>19.32</v>
      </c>
      <c r="J152" s="43">
        <v>93.52</v>
      </c>
      <c r="K152" s="44" t="s">
        <v>42</v>
      </c>
      <c r="L152" s="43"/>
    </row>
    <row r="153" spans="1:12" ht="14.55" x14ac:dyDescent="0.3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1.4</v>
      </c>
      <c r="H153" s="43">
        <v>0.47</v>
      </c>
      <c r="I153" s="43">
        <v>7.8</v>
      </c>
      <c r="J153" s="43">
        <v>42</v>
      </c>
      <c r="K153" s="44" t="s">
        <v>42</v>
      </c>
      <c r="L153" s="43"/>
    </row>
    <row r="154" spans="1:12" ht="14.55" x14ac:dyDescent="0.3">
      <c r="A154" s="23"/>
      <c r="B154" s="15"/>
      <c r="C154" s="11"/>
      <c r="D154" s="6"/>
      <c r="E154" s="42" t="s">
        <v>58</v>
      </c>
      <c r="F154" s="43">
        <v>90</v>
      </c>
      <c r="G154" s="43"/>
      <c r="H154" s="43"/>
      <c r="I154" s="43">
        <v>8.1</v>
      </c>
      <c r="J154" s="43">
        <v>32.4</v>
      </c>
      <c r="K154" s="44" t="s">
        <v>42</v>
      </c>
      <c r="L154" s="43"/>
    </row>
    <row r="155" spans="1:12" ht="14.5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5" x14ac:dyDescent="0.3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27.060000000000002</v>
      </c>
      <c r="H156" s="19">
        <f t="shared" si="72"/>
        <v>46.39</v>
      </c>
      <c r="I156" s="19">
        <f t="shared" si="72"/>
        <v>82.399999999999991</v>
      </c>
      <c r="J156" s="19">
        <f t="shared" si="72"/>
        <v>832.4</v>
      </c>
      <c r="K156" s="25"/>
      <c r="L156" s="19">
        <f t="shared" ref="L156" si="73">SUM(L147:L155)</f>
        <v>0</v>
      </c>
    </row>
    <row r="157" spans="1:12" ht="14.5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1305</v>
      </c>
      <c r="G157" s="32">
        <f t="shared" ref="G157" si="74">G146+G156</f>
        <v>55.46</v>
      </c>
      <c r="H157" s="32">
        <f t="shared" ref="H157" si="75">H146+H156</f>
        <v>88.66</v>
      </c>
      <c r="I157" s="32">
        <f t="shared" ref="I157" si="76">I146+I156</f>
        <v>119</v>
      </c>
      <c r="J157" s="32">
        <f t="shared" ref="J157:L157" si="77">J146+J156</f>
        <v>1455</v>
      </c>
      <c r="K157" s="32"/>
      <c r="L157" s="32">
        <f t="shared" si="77"/>
        <v>0</v>
      </c>
    </row>
    <row r="158" spans="1:12" ht="14.55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10.75</v>
      </c>
      <c r="H158" s="40">
        <v>15.1</v>
      </c>
      <c r="I158" s="40">
        <v>90.2</v>
      </c>
      <c r="J158" s="40">
        <v>546.1</v>
      </c>
      <c r="K158" s="41">
        <v>188</v>
      </c>
      <c r="L158" s="40"/>
    </row>
    <row r="159" spans="1:12" ht="14.55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5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6.5</v>
      </c>
      <c r="H160" s="43">
        <v>1.3</v>
      </c>
      <c r="I160" s="43">
        <v>19</v>
      </c>
      <c r="J160" s="43">
        <v>94.7</v>
      </c>
      <c r="K160" s="44">
        <v>382</v>
      </c>
      <c r="L160" s="43"/>
    </row>
    <row r="161" spans="1:12" ht="14.55" x14ac:dyDescent="0.3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2.25</v>
      </c>
      <c r="H161" s="43">
        <v>0.84</v>
      </c>
      <c r="I161" s="43">
        <v>15.51</v>
      </c>
      <c r="J161" s="43">
        <v>85.8</v>
      </c>
      <c r="K161" s="44" t="s">
        <v>42</v>
      </c>
      <c r="L161" s="43"/>
    </row>
    <row r="162" spans="1:12" ht="14.55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5" x14ac:dyDescent="0.3">
      <c r="A163" s="23"/>
      <c r="B163" s="15"/>
      <c r="C163" s="11"/>
      <c r="D163" s="6"/>
      <c r="E163" s="42" t="s">
        <v>110</v>
      </c>
      <c r="F163" s="43">
        <v>20</v>
      </c>
      <c r="G163" s="43">
        <v>0.2</v>
      </c>
      <c r="H163" s="43">
        <v>0.24</v>
      </c>
      <c r="I163" s="43">
        <v>14.2</v>
      </c>
      <c r="J163" s="43">
        <v>67.599999999999994</v>
      </c>
      <c r="K163" s="44" t="s">
        <v>42</v>
      </c>
      <c r="L163" s="43"/>
    </row>
    <row r="164" spans="1:12" ht="14.5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5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19.7</v>
      </c>
      <c r="H165" s="19">
        <f t="shared" si="78"/>
        <v>17.479999999999997</v>
      </c>
      <c r="I165" s="19">
        <f t="shared" si="78"/>
        <v>138.91</v>
      </c>
      <c r="J165" s="19">
        <f t="shared" si="78"/>
        <v>794.2</v>
      </c>
      <c r="K165" s="25"/>
      <c r="L165" s="19">
        <f t="shared" ref="L165" si="79">SUM(L158:L164)</f>
        <v>0</v>
      </c>
    </row>
    <row r="166" spans="1:12" ht="14.5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0.8</v>
      </c>
      <c r="H166" s="43">
        <v>3</v>
      </c>
      <c r="I166" s="43">
        <v>4.8</v>
      </c>
      <c r="J166" s="43">
        <v>50.1</v>
      </c>
      <c r="K166" s="44">
        <v>52</v>
      </c>
      <c r="L166" s="43"/>
    </row>
    <row r="167" spans="1:12" ht="14.55" x14ac:dyDescent="0.3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4.55" x14ac:dyDescent="0.3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8.6999999999999993</v>
      </c>
      <c r="H168" s="43">
        <v>11.2</v>
      </c>
      <c r="I168" s="43">
        <v>8.6999999999999993</v>
      </c>
      <c r="J168" s="43">
        <v>171.9</v>
      </c>
      <c r="K168" s="44">
        <v>297</v>
      </c>
      <c r="L168" s="43"/>
    </row>
    <row r="169" spans="1:12" ht="14.55" x14ac:dyDescent="0.3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4.55" x14ac:dyDescent="0.3">
      <c r="A170" s="23"/>
      <c r="B170" s="15"/>
      <c r="C170" s="11"/>
      <c r="D170" s="7" t="s">
        <v>30</v>
      </c>
      <c r="E170" s="42" t="s">
        <v>87</v>
      </c>
      <c r="F170" s="43">
        <v>180</v>
      </c>
      <c r="G170" s="43">
        <v>1.04</v>
      </c>
      <c r="H170" s="43">
        <v>0.3</v>
      </c>
      <c r="I170" s="43">
        <v>42.5</v>
      </c>
      <c r="J170" s="43">
        <v>132.12</v>
      </c>
      <c r="K170" s="44">
        <v>349</v>
      </c>
      <c r="L170" s="43"/>
    </row>
    <row r="171" spans="1:12" ht="14.55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5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1.4</v>
      </c>
      <c r="H172" s="43">
        <v>0.47</v>
      </c>
      <c r="I172" s="43">
        <v>7.8</v>
      </c>
      <c r="J172" s="43">
        <v>42</v>
      </c>
      <c r="K172" s="44" t="s">
        <v>42</v>
      </c>
      <c r="L172" s="43"/>
    </row>
    <row r="173" spans="1:12" ht="14.5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5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17.689999999999998</v>
      </c>
      <c r="H175" s="19">
        <f t="shared" si="80"/>
        <v>24.46</v>
      </c>
      <c r="I175" s="19">
        <f t="shared" si="80"/>
        <v>106.8</v>
      </c>
      <c r="J175" s="19">
        <f t="shared" si="80"/>
        <v>705.62</v>
      </c>
      <c r="K175" s="25"/>
      <c r="L175" s="19">
        <f t="shared" ref="L175" si="81">SUM(L166:L174)</f>
        <v>0</v>
      </c>
    </row>
    <row r="176" spans="1:12" ht="14.5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 t="shared" ref="G176" si="82">G165+G175</f>
        <v>37.39</v>
      </c>
      <c r="H176" s="32">
        <f t="shared" ref="H176" si="83">H165+H175</f>
        <v>41.94</v>
      </c>
      <c r="I176" s="32">
        <f t="shared" ref="I176" si="84">I165+I175</f>
        <v>245.70999999999998</v>
      </c>
      <c r="J176" s="32">
        <f t="shared" ref="J176:L176" si="85">J165+J175</f>
        <v>1499.8200000000002</v>
      </c>
      <c r="K176" s="32"/>
      <c r="L176" s="32">
        <f t="shared" si="85"/>
        <v>0</v>
      </c>
    </row>
    <row r="177" spans="1:12" ht="14.55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200</v>
      </c>
      <c r="G177" s="40">
        <v>13.5</v>
      </c>
      <c r="H177" s="40">
        <v>15.9</v>
      </c>
      <c r="I177" s="40">
        <v>34.1</v>
      </c>
      <c r="J177" s="40">
        <v>334.4</v>
      </c>
      <c r="K177" s="41">
        <v>204</v>
      </c>
      <c r="L177" s="40"/>
    </row>
    <row r="178" spans="1:12" ht="14.55" x14ac:dyDescent="0.3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5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6.5</v>
      </c>
      <c r="H179" s="43">
        <v>1.3</v>
      </c>
      <c r="I179" s="43">
        <v>19</v>
      </c>
      <c r="J179" s="43">
        <v>94.7</v>
      </c>
      <c r="K179" s="44">
        <v>382</v>
      </c>
      <c r="L179" s="43"/>
    </row>
    <row r="180" spans="1:12" ht="14.55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5" x14ac:dyDescent="0.3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0.34</v>
      </c>
      <c r="H181" s="43">
        <v>0.34</v>
      </c>
      <c r="I181" s="43">
        <v>8.33</v>
      </c>
      <c r="J181" s="43">
        <v>39.950000000000003</v>
      </c>
      <c r="K181" s="44" t="s">
        <v>42</v>
      </c>
      <c r="L181" s="43"/>
    </row>
    <row r="182" spans="1:12" ht="14.55" x14ac:dyDescent="0.3">
      <c r="A182" s="23"/>
      <c r="B182" s="15"/>
      <c r="C182" s="11"/>
      <c r="D182" s="6"/>
      <c r="E182" s="42" t="s">
        <v>89</v>
      </c>
      <c r="F182" s="43">
        <v>20</v>
      </c>
      <c r="G182" s="43">
        <v>0.2</v>
      </c>
      <c r="H182" s="43">
        <v>0.24</v>
      </c>
      <c r="I182" s="43">
        <v>14.2</v>
      </c>
      <c r="J182" s="43">
        <v>67.599999999999994</v>
      </c>
      <c r="K182" s="44" t="s">
        <v>42</v>
      </c>
      <c r="L182" s="43"/>
    </row>
    <row r="183" spans="1:12" ht="14.5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8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20.54</v>
      </c>
      <c r="H184" s="19">
        <f t="shared" si="86"/>
        <v>17.779999999999998</v>
      </c>
      <c r="I184" s="19">
        <f t="shared" si="86"/>
        <v>75.63</v>
      </c>
      <c r="J184" s="19">
        <f t="shared" si="86"/>
        <v>536.65</v>
      </c>
      <c r="K184" s="25"/>
      <c r="L184" s="19">
        <f t="shared" ref="L184" si="87">SUM(L177:L183)</f>
        <v>0</v>
      </c>
    </row>
    <row r="185" spans="1:12" ht="14.5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7.0000000000000007E-2</v>
      </c>
      <c r="H185" s="43">
        <v>1.9</v>
      </c>
      <c r="I185" s="43">
        <v>3.9</v>
      </c>
      <c r="J185" s="43">
        <v>36.24</v>
      </c>
      <c r="K185" s="44" t="s">
        <v>70</v>
      </c>
      <c r="L185" s="43"/>
    </row>
    <row r="186" spans="1:12" ht="14.55" x14ac:dyDescent="0.3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2.2999999999999998</v>
      </c>
      <c r="H186" s="43">
        <v>4.2</v>
      </c>
      <c r="I186" s="43">
        <v>9.6</v>
      </c>
      <c r="J186" s="43">
        <v>113.8</v>
      </c>
      <c r="K186" s="44">
        <v>96</v>
      </c>
      <c r="L186" s="43"/>
    </row>
    <row r="187" spans="1:12" ht="14.55" x14ac:dyDescent="0.3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14.1</v>
      </c>
      <c r="H187" s="43">
        <v>13.6</v>
      </c>
      <c r="I187" s="43">
        <v>13.2</v>
      </c>
      <c r="J187" s="43">
        <v>231.66</v>
      </c>
      <c r="K187" s="44" t="s">
        <v>92</v>
      </c>
      <c r="L187" s="43"/>
    </row>
    <row r="188" spans="1:12" ht="14.55" x14ac:dyDescent="0.3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4.55" x14ac:dyDescent="0.3">
      <c r="A189" s="23"/>
      <c r="B189" s="15"/>
      <c r="C189" s="11"/>
      <c r="D189" s="7" t="s">
        <v>30</v>
      </c>
      <c r="E189" s="42" t="s">
        <v>81</v>
      </c>
      <c r="F189" s="43">
        <v>180</v>
      </c>
      <c r="G189" s="43">
        <v>1.04</v>
      </c>
      <c r="H189" s="43">
        <v>0.3</v>
      </c>
      <c r="I189" s="43">
        <v>42.5</v>
      </c>
      <c r="J189" s="43">
        <v>132.12</v>
      </c>
      <c r="K189" s="44">
        <v>349</v>
      </c>
      <c r="L189" s="43"/>
    </row>
    <row r="190" spans="1:12" ht="14.55" x14ac:dyDescent="0.3">
      <c r="A190" s="23"/>
      <c r="B190" s="15"/>
      <c r="C190" s="11"/>
      <c r="D190" s="7" t="s">
        <v>31</v>
      </c>
      <c r="E190" s="42" t="s">
        <v>73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42</v>
      </c>
      <c r="L190" s="43"/>
    </row>
    <row r="191" spans="1:12" ht="14.55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5" x14ac:dyDescent="0.3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5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24.61</v>
      </c>
      <c r="H194" s="19">
        <f t="shared" si="88"/>
        <v>24.72</v>
      </c>
      <c r="I194" s="19">
        <f t="shared" si="88"/>
        <v>105.31</v>
      </c>
      <c r="J194" s="19">
        <f t="shared" si="88"/>
        <v>729.03</v>
      </c>
      <c r="K194" s="25"/>
      <c r="L194" s="19">
        <f t="shared" ref="L194" si="89">SUM(L185:L193)</f>
        <v>0</v>
      </c>
    </row>
    <row r="195" spans="1:12" ht="14.5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1220</v>
      </c>
      <c r="G195" s="32">
        <f t="shared" ref="G195" si="90">G184+G194</f>
        <v>45.15</v>
      </c>
      <c r="H195" s="32">
        <f t="shared" ref="H195" si="91">H184+H194</f>
        <v>42.5</v>
      </c>
      <c r="I195" s="32">
        <f t="shared" ref="I195" si="92">I184+I194</f>
        <v>180.94</v>
      </c>
      <c r="J195" s="32">
        <f t="shared" ref="J195:L195" si="93">J184+J194</f>
        <v>1265.6799999999998</v>
      </c>
      <c r="K195" s="32"/>
      <c r="L195" s="32">
        <f t="shared" si="93"/>
        <v>0</v>
      </c>
    </row>
    <row r="196" spans="1:12" ht="13.3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42.787999999999997</v>
      </c>
      <c r="H196" s="34">
        <f t="shared" si="94"/>
        <v>50.905699999999996</v>
      </c>
      <c r="I196" s="34">
        <f t="shared" si="94"/>
        <v>190.99200000000002</v>
      </c>
      <c r="J196" s="34">
        <f t="shared" si="94"/>
        <v>1369.7909999999999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2025-01-09T18:17:51Z</dcterms:modified>
</cp:coreProperties>
</file>