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46_4\Downloads\"/>
    </mc:Choice>
  </mc:AlternateContent>
  <bookViews>
    <workbookView xWindow="0" yWindow="0" windowWidth="15360" windowHeight="73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176" i="1" l="1"/>
  <c r="I119" i="1"/>
  <c r="G176" i="1"/>
  <c r="G157" i="1"/>
  <c r="H157" i="1"/>
  <c r="I138" i="1"/>
  <c r="J100" i="1"/>
  <c r="G100" i="1"/>
  <c r="L62" i="1"/>
  <c r="L24" i="1"/>
  <c r="F195" i="1"/>
  <c r="G195" i="1"/>
  <c r="G138" i="1"/>
  <c r="J81" i="1"/>
  <c r="I43" i="1"/>
  <c r="L176" i="1"/>
  <c r="L157" i="1"/>
  <c r="L138" i="1"/>
  <c r="L119" i="1"/>
  <c r="L100" i="1"/>
  <c r="L81" i="1"/>
  <c r="L43" i="1"/>
  <c r="H195" i="1"/>
  <c r="J195" i="1"/>
  <c r="I157" i="1"/>
  <c r="F157" i="1"/>
  <c r="J138" i="1"/>
  <c r="G119" i="1"/>
  <c r="F119" i="1"/>
  <c r="H81" i="1"/>
  <c r="F81" i="1"/>
  <c r="G62" i="1"/>
  <c r="J62" i="1"/>
  <c r="F62" i="1"/>
  <c r="J43" i="1"/>
  <c r="H43" i="1"/>
  <c r="G43" i="1"/>
  <c r="F43" i="1"/>
  <c r="J24" i="1"/>
  <c r="G24" i="1"/>
  <c r="H24" i="1"/>
  <c r="F24" i="1"/>
  <c r="I196" i="1" l="1"/>
  <c r="L196" i="1"/>
  <c r="G196" i="1"/>
  <c r="J196" i="1"/>
  <c r="H196" i="1"/>
  <c r="F196" i="1"/>
</calcChain>
</file>

<file path=xl/sharedStrings.xml><?xml version="1.0" encoding="utf-8"?>
<sst xmlns="http://schemas.openxmlformats.org/spreadsheetml/2006/main" count="334" uniqueCount="108">
  <si>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</si>
  <si>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</si>
  <si>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</si>
  <si>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</si>
  <si>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</si>
  <si>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</si>
  <si>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</si>
  <si>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</si>
  <si>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</si>
  <si>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</si>
  <si>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</si>
  <si>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</si>
  <si>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</si>
  <si>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</si>
  <si>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</si>
  <si>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</si>
  <si>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</si>
  <si>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</si>
  <si>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</si>
  <si>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</si>
  <si>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</si>
  <si>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</si>
  <si>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</si>
  <si>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</si>
  <si>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</si>
  <si>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</si>
  <si>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</si>
  <si>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</si>
  <si>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</si>
  <si>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</si>
  <si>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</si>
  <si>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</si>
  <si>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</si>
  <si>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</si>
  <si>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</si>
  <si>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</si>
  <si>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</si>
  <si>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</si>
  <si>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</si>
  <si>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 46</t>
  </si>
  <si>
    <t>Какао с молоком</t>
  </si>
  <si>
    <t>сладкое</t>
  </si>
  <si>
    <t>б/н</t>
  </si>
  <si>
    <t>Суп с бобовыми (горох) на кур. бульоне</t>
  </si>
  <si>
    <t>Рис отворной</t>
  </si>
  <si>
    <t>Хлеб пшеничный (батон)</t>
  </si>
  <si>
    <t>хлеб ржаной</t>
  </si>
  <si>
    <t>Чай с сахаром и лимоном</t>
  </si>
  <si>
    <t>Щи из свежей капусты на курином бульоне</t>
  </si>
  <si>
    <t>Компот из сухофруктов</t>
  </si>
  <si>
    <t xml:space="preserve">Жаркое по-домашнему (свинина нежирных сортов) </t>
  </si>
  <si>
    <t>Винегрет овощной с маслом растительным</t>
  </si>
  <si>
    <t>Макароны отварные с маслом сливочным</t>
  </si>
  <si>
    <t>Картофельное пюре</t>
  </si>
  <si>
    <t>Рассольник по-ленинградски на кур. бульоне</t>
  </si>
  <si>
    <t>Хлеб ржаной</t>
  </si>
  <si>
    <t>Каша рассыпчатая гречневая</t>
  </si>
  <si>
    <t>Омлет с вареной колбасой</t>
  </si>
  <si>
    <t>Фруктовое пюре "Фрутто НяНя"</t>
  </si>
  <si>
    <t>директор</t>
  </si>
  <si>
    <t>Родионова Т.В.</t>
  </si>
  <si>
    <t>Яблоко</t>
  </si>
  <si>
    <t>Огурец свежий или соленый</t>
  </si>
  <si>
    <t xml:space="preserve">сладкое </t>
  </si>
  <si>
    <t>Чай с сахаром</t>
  </si>
  <si>
    <t>сыр</t>
  </si>
  <si>
    <t>Салат из моркови с сахаром</t>
  </si>
  <si>
    <t>Гуляш из говядины (50/40)</t>
  </si>
  <si>
    <t>Макароны отварные</t>
  </si>
  <si>
    <t>вафли</t>
  </si>
  <si>
    <t>Салат из свежей капусты или квашеной</t>
  </si>
  <si>
    <t>45/47</t>
  </si>
  <si>
    <t>Рассольник ленинградский  на мяс. бульоне</t>
  </si>
  <si>
    <t>Компот из свежих плодов</t>
  </si>
  <si>
    <t>хлеб пшеничный (батон)</t>
  </si>
  <si>
    <t>Суп овощной на мясном бульоне с фрикадельками</t>
  </si>
  <si>
    <t>Кофейный напиток</t>
  </si>
  <si>
    <t>Каша вязкая молочная из овсяной крупы с маслом сливочным</t>
  </si>
  <si>
    <t>Батон нарезной</t>
  </si>
  <si>
    <t xml:space="preserve">Салат из свеклы с растительным маслом </t>
  </si>
  <si>
    <t>Сосиска отворная</t>
  </si>
  <si>
    <t>Компотиз сухофруктов</t>
  </si>
  <si>
    <t>Блинчики с фруктовой начинкой с соусом из свежезамороженных ягод 120/50</t>
  </si>
  <si>
    <t>Борщ с картофелем и капустой на курином бульоне</t>
  </si>
  <si>
    <t>Птица тушеная с соусом</t>
  </si>
  <si>
    <t xml:space="preserve">Компот из сухофруктов </t>
  </si>
  <si>
    <t>Жаркое по-домашнему с мясом свинины</t>
  </si>
  <si>
    <t>Каша "Дружба" молочная с маслом слив. (рис, пшено)</t>
  </si>
  <si>
    <t>Салат из свеклы отворной с раст. масле</t>
  </si>
  <si>
    <t xml:space="preserve">Щи из свежей капусты с картофелем на курином бульоне </t>
  </si>
  <si>
    <t xml:space="preserve">Фрикадельки из мяса птицы с соусом </t>
  </si>
  <si>
    <t>Компот из смеси сухофруктов</t>
  </si>
  <si>
    <t xml:space="preserve">Запеканка рисовая с творогом и повидлом </t>
  </si>
  <si>
    <t>Сушки</t>
  </si>
  <si>
    <t>Рассольник по-ленинградски на курином бульоне</t>
  </si>
  <si>
    <t>Тефтели из мяса птицы с соусом</t>
  </si>
  <si>
    <t>278.1</t>
  </si>
  <si>
    <t>Оладьи с повидлом</t>
  </si>
  <si>
    <t>Салат из свеклы с растительным маслом</t>
  </si>
  <si>
    <t>Котлета рубленая  из мяса птицы с красным соусом</t>
  </si>
  <si>
    <t>Макароны отварные с сырном</t>
  </si>
  <si>
    <t>Суп овощной на курином бульоне</t>
  </si>
  <si>
    <t>Плов из мяса птицы</t>
  </si>
  <si>
    <t>Каша вязкая молочная из овсяных хлопьев "Геркулес" с мслом сливочным</t>
  </si>
  <si>
    <t>Печенье</t>
  </si>
  <si>
    <t>Котлета или биточек рыбные с красным соусом</t>
  </si>
  <si>
    <t xml:space="preserve">Батон нарезной 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</si>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</sst>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Q120" sqref="Q1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59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97</v>
      </c>
      <c r="F6" s="40">
        <v>200</v>
      </c>
      <c r="G6" s="40">
        <v>10.85</v>
      </c>
      <c r="H6" s="40">
        <v>11.23</v>
      </c>
      <c r="I6" s="40">
        <v>87.94</v>
      </c>
      <c r="J6" s="40">
        <v>493</v>
      </c>
      <c r="K6" s="41">
        <v>401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0.1</v>
      </c>
      <c r="H8" s="43">
        <v>0.02</v>
      </c>
      <c r="I8" s="43">
        <v>9.9</v>
      </c>
      <c r="J8" s="43">
        <v>29.5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11.35</v>
      </c>
      <c r="H13" s="19">
        <f t="shared" si="0"/>
        <v>11.65</v>
      </c>
      <c r="I13" s="19">
        <f t="shared" si="0"/>
        <v>107.64</v>
      </c>
      <c r="J13" s="19">
        <f t="shared" si="0"/>
        <v>569.5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66</v>
      </c>
      <c r="F14" s="43">
        <v>60</v>
      </c>
      <c r="G14" s="43">
        <v>0.7</v>
      </c>
      <c r="H14" s="43">
        <v>0.06</v>
      </c>
      <c r="I14" s="43">
        <v>7.9</v>
      </c>
      <c r="J14" s="43">
        <v>49.02</v>
      </c>
      <c r="K14" s="44">
        <v>62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67</v>
      </c>
      <c r="F16" s="43">
        <v>90</v>
      </c>
      <c r="G16" s="43">
        <v>13.1</v>
      </c>
      <c r="H16" s="43">
        <v>15.1</v>
      </c>
      <c r="I16" s="43">
        <v>3.1</v>
      </c>
      <c r="J16" s="43">
        <v>198.9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9.5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91</v>
      </c>
      <c r="F18" s="43">
        <v>180</v>
      </c>
      <c r="G18" s="43">
        <v>1.04</v>
      </c>
      <c r="H18" s="43">
        <v>0.3</v>
      </c>
      <c r="I18" s="43">
        <v>42.5</v>
      </c>
      <c r="J18" s="43">
        <v>132.12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0.9</v>
      </c>
      <c r="H20" s="43">
        <v>0.3</v>
      </c>
      <c r="I20" s="43">
        <v>5.2</v>
      </c>
      <c r="J20" s="43">
        <v>28</v>
      </c>
      <c r="K20" s="44" t="s">
        <v>42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32.309999999999995</v>
      </c>
      <c r="H23" s="19">
        <f t="shared" si="2"/>
        <v>26.6</v>
      </c>
      <c r="I23" s="19">
        <f t="shared" si="2"/>
        <v>121.58</v>
      </c>
      <c r="J23" s="19">
        <f t="shared" si="2"/>
        <v>812.79000000000008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43.66</v>
      </c>
      <c r="H24" s="32">
        <f t="shared" si="4"/>
        <v>38.25</v>
      </c>
      <c r="I24" s="32">
        <f t="shared" si="4"/>
        <v>229.22</v>
      </c>
      <c r="J24" s="32">
        <f t="shared" si="4"/>
        <v>1382.29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87</v>
      </c>
      <c r="F25" s="40">
        <v>250</v>
      </c>
      <c r="G25" s="40">
        <v>7.6</v>
      </c>
      <c r="H25" s="40">
        <v>12.25</v>
      </c>
      <c r="I25" s="40">
        <v>39.15</v>
      </c>
      <c r="J25" s="40">
        <v>296.87</v>
      </c>
      <c r="K25" s="41">
        <v>175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6.5</v>
      </c>
      <c r="H27" s="43">
        <v>1.3</v>
      </c>
      <c r="I27" s="43">
        <v>19</v>
      </c>
      <c r="J27" s="43">
        <v>94.7</v>
      </c>
      <c r="K27" s="44">
        <v>382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78</v>
      </c>
      <c r="F28" s="43">
        <v>30</v>
      </c>
      <c r="G28" s="43">
        <v>2.25</v>
      </c>
      <c r="H28" s="43">
        <v>0.84</v>
      </c>
      <c r="I28" s="43">
        <v>15.51</v>
      </c>
      <c r="J28" s="43">
        <v>85.8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65</v>
      </c>
      <c r="F31" s="43">
        <v>20</v>
      </c>
      <c r="G31" s="43">
        <v>4.6399999999999997</v>
      </c>
      <c r="H31" s="43">
        <v>5.9</v>
      </c>
      <c r="I31" s="43"/>
      <c r="J31" s="43">
        <v>72</v>
      </c>
      <c r="K31" s="44">
        <v>15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20.990000000000002</v>
      </c>
      <c r="H32" s="19">
        <f t="shared" ref="H32" si="7">SUM(H25:H31)</f>
        <v>20.29</v>
      </c>
      <c r="I32" s="19">
        <f t="shared" ref="I32" si="8">SUM(I25:I31)</f>
        <v>73.66</v>
      </c>
      <c r="J32" s="19">
        <f t="shared" ref="J32:L32" si="9">SUM(J25:J31)</f>
        <v>549.37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98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99</v>
      </c>
      <c r="F35" s="43">
        <v>90</v>
      </c>
      <c r="G35" s="43">
        <v>9.18</v>
      </c>
      <c r="H35" s="43">
        <v>10.7</v>
      </c>
      <c r="I35" s="43">
        <v>11.34</v>
      </c>
      <c r="J35" s="43">
        <v>179.82</v>
      </c>
      <c r="K35" s="44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 t="s">
        <v>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0.9</v>
      </c>
      <c r="H39" s="43">
        <v>0.3</v>
      </c>
      <c r="I39" s="43">
        <v>5.2</v>
      </c>
      <c r="J39" s="43">
        <v>28</v>
      </c>
      <c r="K39" s="44" t="s">
        <v>42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21.119999999999997</v>
      </c>
      <c r="H42" s="19">
        <f t="shared" ref="H42" si="11">SUM(H33:H41)</f>
        <v>23.14</v>
      </c>
      <c r="I42" s="19">
        <f t="shared" ref="I42" si="12">SUM(I33:I41)</f>
        <v>106.27</v>
      </c>
      <c r="J42" s="19">
        <f t="shared" ref="J42:L42" si="13">SUM(J33:J41)</f>
        <v>705.05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4">G32+G42</f>
        <v>42.11</v>
      </c>
      <c r="H43" s="32">
        <f t="shared" ref="H43" si="15">H32+H42</f>
        <v>43.43</v>
      </c>
      <c r="I43" s="32">
        <f t="shared" ref="I43" si="16">I32+I42</f>
        <v>179.93</v>
      </c>
      <c r="J43" s="32">
        <f t="shared" ref="J43:L43" si="17">J32+J42</f>
        <v>1254.42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250</v>
      </c>
      <c r="G44" s="40">
        <v>17.600000000000001</v>
      </c>
      <c r="H44" s="40">
        <v>42.1</v>
      </c>
      <c r="I44" s="40">
        <v>23.6</v>
      </c>
      <c r="J44" s="40">
        <v>547.1</v>
      </c>
      <c r="K44" s="41">
        <v>259</v>
      </c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20</v>
      </c>
      <c r="G45" s="43">
        <v>0.14000000000000001</v>
      </c>
      <c r="H45" s="43">
        <v>1.7000000000000001E-2</v>
      </c>
      <c r="I45" s="43">
        <v>0.3</v>
      </c>
      <c r="J45" s="43">
        <v>2.4</v>
      </c>
      <c r="K45" s="44">
        <v>70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0.13</v>
      </c>
      <c r="H46" s="43">
        <v>0.02</v>
      </c>
      <c r="I46" s="43">
        <v>9.9</v>
      </c>
      <c r="J46" s="43">
        <v>29.5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30</v>
      </c>
      <c r="G47" s="43">
        <v>1.4</v>
      </c>
      <c r="H47" s="43">
        <v>0.47</v>
      </c>
      <c r="I47" s="43">
        <v>7.8</v>
      </c>
      <c r="J47" s="43">
        <v>42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69</v>
      </c>
      <c r="F49" s="43">
        <v>20</v>
      </c>
      <c r="G49" s="43">
        <v>0.6</v>
      </c>
      <c r="H49" s="43">
        <v>4.9000000000000004</v>
      </c>
      <c r="I49" s="43">
        <v>10.199999999999999</v>
      </c>
      <c r="J49" s="43">
        <v>92.75</v>
      </c>
      <c r="K49" s="44" t="s">
        <v>42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19.87</v>
      </c>
      <c r="H51" s="19">
        <f t="shared" ref="H51" si="19">SUM(H44:H50)</f>
        <v>47.507000000000005</v>
      </c>
      <c r="I51" s="19">
        <f t="shared" ref="I51" si="20">SUM(I44:I50)</f>
        <v>51.8</v>
      </c>
      <c r="J51" s="19">
        <f t="shared" ref="J51:L51" si="21">SUM(J44:J50)</f>
        <v>713.75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7.0000000000000007E-2</v>
      </c>
      <c r="H52" s="43">
        <v>1.9</v>
      </c>
      <c r="I52" s="43">
        <v>4.5</v>
      </c>
      <c r="J52" s="43">
        <v>36.24</v>
      </c>
      <c r="K52" s="44" t="s">
        <v>71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5.54</v>
      </c>
      <c r="H53" s="43">
        <v>3.12</v>
      </c>
      <c r="I53" s="43">
        <v>17.45</v>
      </c>
      <c r="J53" s="43">
        <v>118.25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50</v>
      </c>
      <c r="F54" s="43">
        <v>200</v>
      </c>
      <c r="G54" s="43">
        <v>14.05</v>
      </c>
      <c r="H54" s="43">
        <v>33.700000000000003</v>
      </c>
      <c r="I54" s="43">
        <v>18.899999999999999</v>
      </c>
      <c r="J54" s="43">
        <v>437.7</v>
      </c>
      <c r="K54" s="44">
        <v>259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0.15</v>
      </c>
      <c r="H56" s="43">
        <v>0.15</v>
      </c>
      <c r="I56" s="43">
        <v>27.9</v>
      </c>
      <c r="J56" s="43">
        <v>114.6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2.37</v>
      </c>
      <c r="H57" s="43">
        <v>0.4</v>
      </c>
      <c r="I57" s="43">
        <v>19.32</v>
      </c>
      <c r="J57" s="43">
        <v>93.52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42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23.58</v>
      </c>
      <c r="H61" s="19">
        <f t="shared" ref="H61" si="23">SUM(H52:H60)</f>
        <v>39.739999999999995</v>
      </c>
      <c r="I61" s="19">
        <f t="shared" ref="I61" si="24">SUM(I52:I60)</f>
        <v>95.86999999999999</v>
      </c>
      <c r="J61" s="19">
        <f t="shared" ref="J61:L61" si="25">SUM(J52:J60)</f>
        <v>842.31000000000006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1250</v>
      </c>
      <c r="G62" s="32">
        <f t="shared" ref="G62" si="26">G51+G61</f>
        <v>43.45</v>
      </c>
      <c r="H62" s="32">
        <f t="shared" ref="H62" si="27">H51+H61</f>
        <v>87.247</v>
      </c>
      <c r="I62" s="32">
        <f t="shared" ref="I62" si="28">I51+I61</f>
        <v>147.66999999999999</v>
      </c>
      <c r="J62" s="32">
        <f t="shared" ref="J62:L62" si="29">J51+J61</f>
        <v>1556.06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100</v>
      </c>
      <c r="F63" s="40">
        <v>200</v>
      </c>
      <c r="G63" s="40">
        <v>13.5</v>
      </c>
      <c r="H63" s="40">
        <v>15.9</v>
      </c>
      <c r="I63" s="40">
        <v>34.1</v>
      </c>
      <c r="J63" s="40">
        <v>334.4</v>
      </c>
      <c r="K63" s="41">
        <v>204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6.5</v>
      </c>
      <c r="H65" s="43">
        <v>1.3</v>
      </c>
      <c r="I65" s="43">
        <v>19</v>
      </c>
      <c r="J65" s="43">
        <v>94.7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 t="s">
        <v>93</v>
      </c>
      <c r="F68" s="43">
        <v>15</v>
      </c>
      <c r="G68" s="43">
        <v>1.6</v>
      </c>
      <c r="H68" s="43">
        <v>0.18</v>
      </c>
      <c r="I68" s="43">
        <v>10.68</v>
      </c>
      <c r="J68" s="43">
        <v>50.7</v>
      </c>
      <c r="K68" s="44" t="s">
        <v>42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22</v>
      </c>
      <c r="H70" s="19">
        <f t="shared" ref="H70" si="31">SUM(H63:H69)</f>
        <v>17.779999999999998</v>
      </c>
      <c r="I70" s="19">
        <f t="shared" ref="I70" si="32">SUM(I63:I69)</f>
        <v>73.580000000000013</v>
      </c>
      <c r="J70" s="19">
        <f t="shared" ref="J70:L70" si="33">SUM(J63:J69)</f>
        <v>526.79999999999995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51</v>
      </c>
      <c r="F71" s="43">
        <v>60</v>
      </c>
      <c r="G71" s="43">
        <v>0.84</v>
      </c>
      <c r="H71" s="43">
        <v>6.02</v>
      </c>
      <c r="I71" s="43">
        <v>5.4</v>
      </c>
      <c r="J71" s="43">
        <v>75.06</v>
      </c>
      <c r="K71" s="44">
        <v>67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101</v>
      </c>
      <c r="F72" s="43">
        <v>200</v>
      </c>
      <c r="G72" s="43">
        <v>1.27</v>
      </c>
      <c r="H72" s="43">
        <v>3.99</v>
      </c>
      <c r="I72" s="43">
        <v>7.6</v>
      </c>
      <c r="J72" s="43">
        <v>79.599999999999994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102</v>
      </c>
      <c r="F73" s="43">
        <v>200</v>
      </c>
      <c r="G73" s="43">
        <v>16.899999999999999</v>
      </c>
      <c r="H73" s="43">
        <v>10.5</v>
      </c>
      <c r="I73" s="43">
        <v>36.700000000000003</v>
      </c>
      <c r="J73" s="43">
        <v>308.89999999999998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180</v>
      </c>
      <c r="G75" s="43">
        <v>1.04</v>
      </c>
      <c r="H75" s="43">
        <v>0.3</v>
      </c>
      <c r="I75" s="43">
        <v>42.5</v>
      </c>
      <c r="J75" s="43">
        <v>132.12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74</v>
      </c>
      <c r="F76" s="43">
        <v>30</v>
      </c>
      <c r="G76" s="43">
        <v>2.25</v>
      </c>
      <c r="H76" s="43">
        <v>0.84</v>
      </c>
      <c r="I76" s="43">
        <v>15.51</v>
      </c>
      <c r="J76" s="43">
        <v>70.14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23.699999999999996</v>
      </c>
      <c r="H80" s="19">
        <f t="shared" ref="H80" si="35">SUM(H71:H79)</f>
        <v>22.119999999999997</v>
      </c>
      <c r="I80" s="19">
        <f t="shared" ref="I80" si="36">SUM(I71:I79)</f>
        <v>115.51</v>
      </c>
      <c r="J80" s="19">
        <f t="shared" ref="J80:L80" si="37">SUM(J71:J79)</f>
        <v>707.81999999999994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1215</v>
      </c>
      <c r="G81" s="32">
        <f t="shared" ref="G81" si="38">G70+G80</f>
        <v>45.699999999999996</v>
      </c>
      <c r="H81" s="32">
        <f t="shared" ref="H81" si="39">H70+H80</f>
        <v>39.899999999999991</v>
      </c>
      <c r="I81" s="32">
        <f t="shared" ref="I81" si="40">I70+I80</f>
        <v>189.09000000000003</v>
      </c>
      <c r="J81" s="32">
        <f t="shared" ref="J81:L81" si="41">J70+J80</f>
        <v>1234.6199999999999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250</v>
      </c>
      <c r="G82" s="40">
        <v>10.76</v>
      </c>
      <c r="H82" s="40">
        <v>16</v>
      </c>
      <c r="I82" s="40">
        <v>47.8</v>
      </c>
      <c r="J82" s="40">
        <v>378.5</v>
      </c>
      <c r="K82" s="41">
        <v>173</v>
      </c>
      <c r="L82" s="40"/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3.2</v>
      </c>
      <c r="H84" s="43">
        <v>2.7</v>
      </c>
      <c r="I84" s="43">
        <v>11.9</v>
      </c>
      <c r="J84" s="43">
        <v>83.3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78</v>
      </c>
      <c r="F85" s="43">
        <v>30</v>
      </c>
      <c r="G85" s="43">
        <v>2.25</v>
      </c>
      <c r="H85" s="43">
        <v>0.84</v>
      </c>
      <c r="I85" s="43">
        <v>15.51</v>
      </c>
      <c r="J85" s="43">
        <v>85.8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 t="s">
        <v>104</v>
      </c>
      <c r="F88" s="43">
        <v>20</v>
      </c>
      <c r="G88" s="43">
        <v>1.7</v>
      </c>
      <c r="H88" s="43">
        <v>2.2000000000000002</v>
      </c>
      <c r="I88" s="43">
        <v>17</v>
      </c>
      <c r="J88" s="43">
        <v>95.28</v>
      </c>
      <c r="K88" s="44" t="s">
        <v>42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17.91</v>
      </c>
      <c r="H89" s="19">
        <f t="shared" ref="H89" si="43">SUM(H82:H88)</f>
        <v>21.74</v>
      </c>
      <c r="I89" s="19">
        <f t="shared" ref="I89" si="44">SUM(I82:I88)</f>
        <v>92.21</v>
      </c>
      <c r="J89" s="19">
        <f t="shared" ref="J89:L89" si="45">SUM(J82:J88)</f>
        <v>642.88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0.7</v>
      </c>
      <c r="H90" s="43">
        <v>0.06</v>
      </c>
      <c r="I90" s="43">
        <v>7.9</v>
      </c>
      <c r="J90" s="43">
        <v>49</v>
      </c>
      <c r="K90" s="44">
        <v>62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2.08</v>
      </c>
      <c r="H91" s="43">
        <v>4.0999999999999996</v>
      </c>
      <c r="I91" s="43">
        <v>8.6999999999999993</v>
      </c>
      <c r="J91" s="43">
        <v>111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105</v>
      </c>
      <c r="F92" s="43">
        <v>90</v>
      </c>
      <c r="G92" s="43">
        <v>8.0299999999999994</v>
      </c>
      <c r="H92" s="43">
        <v>9.4700000000000006</v>
      </c>
      <c r="I92" s="43">
        <v>13.46</v>
      </c>
      <c r="J92" s="43">
        <v>172.16</v>
      </c>
      <c r="K92" s="44">
        <v>234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91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2.25</v>
      </c>
      <c r="H95" s="43">
        <v>0.84</v>
      </c>
      <c r="I95" s="43">
        <v>15.51</v>
      </c>
      <c r="J95" s="43">
        <v>70.14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 t="s">
        <v>42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18.569999999999997</v>
      </c>
      <c r="H99" s="19">
        <f t="shared" ref="H99" si="47">SUM(H90:H98)</f>
        <v>20.04</v>
      </c>
      <c r="I99" s="19">
        <f t="shared" ref="I99" si="48">SUM(I90:I98)</f>
        <v>116.31</v>
      </c>
      <c r="J99" s="19">
        <f t="shared" ref="J99:L99" si="49">SUM(J90:J98)</f>
        <v>713.67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36.479999999999997</v>
      </c>
      <c r="H100" s="32">
        <f t="shared" ref="H100" si="51">H89+H99</f>
        <v>41.78</v>
      </c>
      <c r="I100" s="32">
        <f t="shared" ref="I100" si="52">I89+I99</f>
        <v>208.51999999999998</v>
      </c>
      <c r="J100" s="32">
        <f t="shared" ref="J100:L100" si="53">J89+J99</f>
        <v>1356.55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170</v>
      </c>
      <c r="G101" s="40">
        <v>4.8</v>
      </c>
      <c r="H101" s="40">
        <v>6.55</v>
      </c>
      <c r="I101" s="40">
        <v>98.19</v>
      </c>
      <c r="J101" s="40">
        <v>452.3</v>
      </c>
      <c r="K101" s="41">
        <v>398</v>
      </c>
      <c r="L101" s="40"/>
    </row>
    <row r="102" spans="1:12" ht="15" x14ac:dyDescent="0.25">
      <c r="A102" s="23"/>
      <c r="B102" s="15"/>
      <c r="C102" s="11"/>
      <c r="D102" s="6" t="s">
        <v>29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0.1</v>
      </c>
      <c r="H103" s="43">
        <v>0.02</v>
      </c>
      <c r="I103" s="43">
        <v>7</v>
      </c>
      <c r="J103" s="43">
        <v>28.6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61</v>
      </c>
      <c r="F105" s="43">
        <v>130</v>
      </c>
      <c r="G105" s="43">
        <v>0.52</v>
      </c>
      <c r="H105" s="43">
        <v>0.52</v>
      </c>
      <c r="I105" s="43">
        <v>12.74</v>
      </c>
      <c r="J105" s="43">
        <v>61.1</v>
      </c>
      <c r="K105" s="44">
        <v>338</v>
      </c>
      <c r="L105" s="43"/>
    </row>
    <row r="106" spans="1:12" ht="15" x14ac:dyDescent="0.25">
      <c r="A106" s="23"/>
      <c r="B106" s="15"/>
      <c r="C106" s="11"/>
      <c r="D106" s="6" t="s">
        <v>41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5.42</v>
      </c>
      <c r="H108" s="19">
        <f t="shared" si="54"/>
        <v>7.09</v>
      </c>
      <c r="I108" s="19">
        <f t="shared" si="54"/>
        <v>117.92999999999999</v>
      </c>
      <c r="J108" s="19">
        <f t="shared" si="54"/>
        <v>542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0.8</v>
      </c>
      <c r="H109" s="43">
        <v>3</v>
      </c>
      <c r="I109" s="43">
        <v>4.8</v>
      </c>
      <c r="J109" s="43">
        <v>50.1</v>
      </c>
      <c r="K109" s="44">
        <v>52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 t="s">
        <v>42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180</v>
      </c>
      <c r="G113" s="43">
        <v>1.04</v>
      </c>
      <c r="H113" s="43">
        <v>0.3</v>
      </c>
      <c r="I113" s="43">
        <v>42.5</v>
      </c>
      <c r="J113" s="43">
        <v>132.12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20.459999999999997</v>
      </c>
      <c r="H118" s="19">
        <f t="shared" si="56"/>
        <v>33.83</v>
      </c>
      <c r="I118" s="19">
        <f t="shared" si="56"/>
        <v>88.89</v>
      </c>
      <c r="J118" s="19">
        <f t="shared" si="56"/>
        <v>726.96999999999991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1200</v>
      </c>
      <c r="G119" s="32">
        <f t="shared" ref="G119" si="58">G108+G118</f>
        <v>25.879999999999995</v>
      </c>
      <c r="H119" s="32">
        <f t="shared" ref="H119" si="59">H108+H118</f>
        <v>40.92</v>
      </c>
      <c r="I119" s="32">
        <f t="shared" ref="I119" si="60">I108+I118</f>
        <v>206.82</v>
      </c>
      <c r="J119" s="32">
        <f t="shared" ref="J119:L119" si="61">J108+J118</f>
        <v>1268.9699999999998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250</v>
      </c>
      <c r="G120" s="40">
        <v>10.76</v>
      </c>
      <c r="H120" s="40">
        <v>16</v>
      </c>
      <c r="I120" s="40">
        <v>47.8</v>
      </c>
      <c r="J120" s="40">
        <v>378.5</v>
      </c>
      <c r="K120" s="41">
        <v>173</v>
      </c>
      <c r="L120" s="40"/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6.5</v>
      </c>
      <c r="H122" s="43">
        <v>1.3</v>
      </c>
      <c r="I122" s="43">
        <v>19</v>
      </c>
      <c r="J122" s="43">
        <v>94.7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106</v>
      </c>
      <c r="F123" s="43">
        <v>30</v>
      </c>
      <c r="G123" s="43">
        <v>2.25</v>
      </c>
      <c r="H123" s="43">
        <v>0.84</v>
      </c>
      <c r="I123" s="43">
        <v>15.51</v>
      </c>
      <c r="J123" s="43">
        <v>85.8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41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 t="s">
        <v>107</v>
      </c>
      <c r="F126" s="43">
        <v>20</v>
      </c>
      <c r="G126" s="43">
        <v>4.6399999999999997</v>
      </c>
      <c r="H126" s="43">
        <v>5.9</v>
      </c>
      <c r="I126" s="43"/>
      <c r="J126" s="43">
        <v>72</v>
      </c>
      <c r="K126" s="44">
        <v>15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24.15</v>
      </c>
      <c r="H127" s="19">
        <f t="shared" si="62"/>
        <v>24.04</v>
      </c>
      <c r="I127" s="19">
        <f t="shared" si="62"/>
        <v>82.31</v>
      </c>
      <c r="J127" s="19">
        <f t="shared" si="62"/>
        <v>631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0.7</v>
      </c>
      <c r="H128" s="43">
        <v>0.06</v>
      </c>
      <c r="I128" s="43">
        <v>6.9</v>
      </c>
      <c r="J128" s="43">
        <v>49.02</v>
      </c>
      <c r="K128" s="44">
        <v>62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83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149.4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85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0.9</v>
      </c>
      <c r="H134" s="43">
        <v>0.3</v>
      </c>
      <c r="I134" s="43">
        <v>5.2</v>
      </c>
      <c r="J134" s="43">
        <v>28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25.4</v>
      </c>
      <c r="H137" s="19">
        <f t="shared" si="64"/>
        <v>21.55</v>
      </c>
      <c r="I137" s="19">
        <f t="shared" si="64"/>
        <v>114.8</v>
      </c>
      <c r="J137" s="19">
        <f t="shared" si="64"/>
        <v>760.1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1220</v>
      </c>
      <c r="G138" s="32">
        <f t="shared" ref="G138" si="66">G127+G137</f>
        <v>49.55</v>
      </c>
      <c r="H138" s="32">
        <f t="shared" ref="H138" si="67">H127+H137</f>
        <v>45.59</v>
      </c>
      <c r="I138" s="32">
        <f t="shared" ref="I138" si="68">I127+I137</f>
        <v>197.11</v>
      </c>
      <c r="J138" s="32">
        <f t="shared" ref="J138:L138" si="69">J127+J137</f>
        <v>1391.1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200</v>
      </c>
      <c r="G139" s="40">
        <v>21.1</v>
      </c>
      <c r="H139" s="40">
        <v>40.6</v>
      </c>
      <c r="I139" s="40">
        <v>3.6</v>
      </c>
      <c r="J139" s="40">
        <v>462.9</v>
      </c>
      <c r="K139" s="41">
        <v>212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180</v>
      </c>
      <c r="G141" s="43">
        <v>5.9</v>
      </c>
      <c r="H141" s="43">
        <v>1.2</v>
      </c>
      <c r="I141" s="43">
        <v>17.100000000000001</v>
      </c>
      <c r="J141" s="43">
        <v>85.3</v>
      </c>
      <c r="K141" s="44">
        <v>382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55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58</v>
      </c>
      <c r="F144" s="43">
        <v>90</v>
      </c>
      <c r="G144" s="43">
        <v>0</v>
      </c>
      <c r="H144" s="43">
        <v>0</v>
      </c>
      <c r="I144" s="43">
        <v>8.1</v>
      </c>
      <c r="J144" s="43">
        <v>32.4</v>
      </c>
      <c r="K144" s="44" t="s">
        <v>42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28.4</v>
      </c>
      <c r="H146" s="19">
        <f t="shared" si="70"/>
        <v>42.27</v>
      </c>
      <c r="I146" s="19">
        <f t="shared" si="70"/>
        <v>36.6</v>
      </c>
      <c r="J146" s="19">
        <f t="shared" si="70"/>
        <v>622.59999999999991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60</v>
      </c>
      <c r="G147" s="43">
        <v>7.0000000000000007E-2</v>
      </c>
      <c r="H147" s="43">
        <v>1.9</v>
      </c>
      <c r="I147" s="43">
        <v>4.5</v>
      </c>
      <c r="J147" s="43">
        <v>36.24</v>
      </c>
      <c r="K147" s="44" t="s">
        <v>71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9.0500000000000007</v>
      </c>
      <c r="H148" s="43">
        <v>9.9</v>
      </c>
      <c r="I148" s="43">
        <v>14.6</v>
      </c>
      <c r="J148" s="43">
        <v>163.24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185</v>
      </c>
      <c r="G151" s="43">
        <v>0.12</v>
      </c>
      <c r="H151" s="43">
        <v>0.02</v>
      </c>
      <c r="I151" s="43">
        <v>9.18</v>
      </c>
      <c r="J151" s="43">
        <v>27.3</v>
      </c>
      <c r="K151" s="44">
        <v>377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2.37</v>
      </c>
      <c r="H152" s="43">
        <v>0.4</v>
      </c>
      <c r="I152" s="43">
        <v>19.32</v>
      </c>
      <c r="J152" s="43">
        <v>93.52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/>
      <c r="E154" s="42" t="s">
        <v>58</v>
      </c>
      <c r="F154" s="43">
        <v>90</v>
      </c>
      <c r="G154" s="43"/>
      <c r="H154" s="43"/>
      <c r="I154" s="43">
        <v>8.1</v>
      </c>
      <c r="J154" s="43">
        <v>32.4</v>
      </c>
      <c r="K154" s="44" t="s">
        <v>42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27.060000000000002</v>
      </c>
      <c r="H156" s="19">
        <f t="shared" si="72"/>
        <v>46.39</v>
      </c>
      <c r="I156" s="19">
        <f t="shared" si="72"/>
        <v>82.399999999999991</v>
      </c>
      <c r="J156" s="19">
        <f t="shared" si="72"/>
        <v>832.4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1305</v>
      </c>
      <c r="G157" s="32">
        <f t="shared" ref="G157" si="74">G146+G156</f>
        <v>55.46</v>
      </c>
      <c r="H157" s="32">
        <f t="shared" ref="H157" si="75">H146+H156</f>
        <v>88.66</v>
      </c>
      <c r="I157" s="32">
        <f t="shared" ref="I157" si="76">I146+I156</f>
        <v>119</v>
      </c>
      <c r="J157" s="32">
        <f t="shared" ref="J157:L157" si="77">J146+J156</f>
        <v>1455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250</v>
      </c>
      <c r="G158" s="40">
        <v>7.6</v>
      </c>
      <c r="H158" s="40">
        <v>12.25</v>
      </c>
      <c r="I158" s="40">
        <v>39.15</v>
      </c>
      <c r="J158" s="40">
        <v>296.87</v>
      </c>
      <c r="K158" s="41">
        <v>175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3.2</v>
      </c>
      <c r="H160" s="43">
        <v>2.7</v>
      </c>
      <c r="I160" s="43">
        <v>11.9</v>
      </c>
      <c r="J160" s="43">
        <v>83.3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78</v>
      </c>
      <c r="F161" s="43">
        <v>30</v>
      </c>
      <c r="G161" s="43">
        <v>2.25</v>
      </c>
      <c r="H161" s="43">
        <v>0.84</v>
      </c>
      <c r="I161" s="43">
        <v>15.51</v>
      </c>
      <c r="J161" s="43">
        <v>85.8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65</v>
      </c>
      <c r="F163" s="43">
        <v>20</v>
      </c>
      <c r="G163" s="43">
        <v>4.6399999999999997</v>
      </c>
      <c r="H163" s="43">
        <v>5.9</v>
      </c>
      <c r="I163" s="43"/>
      <c r="J163" s="43">
        <v>72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17.690000000000001</v>
      </c>
      <c r="H165" s="19">
        <f t="shared" si="78"/>
        <v>21.689999999999998</v>
      </c>
      <c r="I165" s="19">
        <f t="shared" si="78"/>
        <v>66.56</v>
      </c>
      <c r="J165" s="19">
        <f t="shared" si="78"/>
        <v>537.97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90</v>
      </c>
      <c r="G168" s="43">
        <v>8.6999999999999993</v>
      </c>
      <c r="H168" s="43">
        <v>11.2</v>
      </c>
      <c r="I168" s="43">
        <v>8.6999999999999993</v>
      </c>
      <c r="J168" s="43">
        <v>171.9</v>
      </c>
      <c r="K168" s="44">
        <v>297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44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17.689999999999998</v>
      </c>
      <c r="H175" s="19">
        <f t="shared" si="80"/>
        <v>24.46</v>
      </c>
      <c r="I175" s="19">
        <f t="shared" si="80"/>
        <v>106.8</v>
      </c>
      <c r="J175" s="19">
        <f t="shared" si="80"/>
        <v>705.62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1210</v>
      </c>
      <c r="G176" s="32">
        <f t="shared" ref="G176" si="82">G165+G175</f>
        <v>35.379999999999995</v>
      </c>
      <c r="H176" s="32">
        <f t="shared" ref="H176" si="83">H165+H175</f>
        <v>46.15</v>
      </c>
      <c r="I176" s="32">
        <f t="shared" ref="I176" si="84">I165+I175</f>
        <v>173.36</v>
      </c>
      <c r="J176" s="32">
        <f t="shared" ref="J176:L176" si="85">J165+J175</f>
        <v>1243.5900000000001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200</v>
      </c>
      <c r="G177" s="40">
        <v>10.75</v>
      </c>
      <c r="H177" s="40">
        <v>15.1</v>
      </c>
      <c r="I177" s="40">
        <v>90.2</v>
      </c>
      <c r="J177" s="40">
        <v>546.1</v>
      </c>
      <c r="K177" s="41">
        <v>188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6.5</v>
      </c>
      <c r="H179" s="43">
        <v>1.3</v>
      </c>
      <c r="I179" s="43">
        <v>19</v>
      </c>
      <c r="J179" s="43">
        <v>94.7</v>
      </c>
      <c r="K179" s="44">
        <v>382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>
        <v>30</v>
      </c>
      <c r="G180" s="43">
        <v>2.25</v>
      </c>
      <c r="H180" s="43">
        <v>0.84</v>
      </c>
      <c r="I180" s="43">
        <v>15.51</v>
      </c>
      <c r="J180" s="43">
        <v>85.8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93</v>
      </c>
      <c r="F182" s="43">
        <v>20</v>
      </c>
      <c r="G182" s="43">
        <v>0.2</v>
      </c>
      <c r="H182" s="43">
        <v>0.24</v>
      </c>
      <c r="I182" s="43">
        <v>14.2</v>
      </c>
      <c r="J182" s="43">
        <v>67.599999999999994</v>
      </c>
      <c r="K182" s="44" t="s">
        <v>42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19.7</v>
      </c>
      <c r="H184" s="19">
        <f t="shared" si="86"/>
        <v>17.479999999999997</v>
      </c>
      <c r="I184" s="19">
        <f t="shared" si="86"/>
        <v>138.91</v>
      </c>
      <c r="J184" s="19">
        <f t="shared" si="86"/>
        <v>794.2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7.0000000000000007E-2</v>
      </c>
      <c r="H185" s="43">
        <v>1.9</v>
      </c>
      <c r="I185" s="43">
        <v>3.9</v>
      </c>
      <c r="J185" s="43">
        <v>36.24</v>
      </c>
      <c r="K185" s="44" t="s">
        <v>71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90</v>
      </c>
      <c r="G187" s="43">
        <v>14.1</v>
      </c>
      <c r="H187" s="43">
        <v>13.6</v>
      </c>
      <c r="I187" s="43">
        <v>13.2</v>
      </c>
      <c r="J187" s="43">
        <v>231.66</v>
      </c>
      <c r="K187" s="44" t="s">
        <v>96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180</v>
      </c>
      <c r="G189" s="43">
        <v>1.04</v>
      </c>
      <c r="H189" s="43">
        <v>0.3</v>
      </c>
      <c r="I189" s="43">
        <v>42.5</v>
      </c>
      <c r="J189" s="43">
        <v>132.12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74</v>
      </c>
      <c r="F190" s="43">
        <v>20</v>
      </c>
      <c r="G190" s="43">
        <v>1.58</v>
      </c>
      <c r="H190" s="43">
        <v>0.2</v>
      </c>
      <c r="I190" s="43">
        <v>9.66</v>
      </c>
      <c r="J190" s="43">
        <v>46.76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63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24.61</v>
      </c>
      <c r="H194" s="19">
        <f t="shared" si="88"/>
        <v>24.72</v>
      </c>
      <c r="I194" s="19">
        <f t="shared" si="88"/>
        <v>105.31</v>
      </c>
      <c r="J194" s="19">
        <f t="shared" si="88"/>
        <v>729.03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1150</v>
      </c>
      <c r="G195" s="32">
        <f t="shared" ref="G195" si="90">G184+G194</f>
        <v>44.31</v>
      </c>
      <c r="H195" s="32">
        <f t="shared" ref="H195" si="91">H184+H194</f>
        <v>42.199999999999996</v>
      </c>
      <c r="I195" s="32">
        <f t="shared" ref="I195" si="92">I184+I194</f>
        <v>244.22</v>
      </c>
      <c r="J195" s="32">
        <f t="shared" ref="J195:L195" si="93">J184+J194</f>
        <v>1523.23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42.197999999999993</v>
      </c>
      <c r="H196" s="34">
        <f t="shared" si="94"/>
        <v>51.412699999999994</v>
      </c>
      <c r="I196" s="34">
        <f t="shared" si="94"/>
        <v>189.49400000000003</v>
      </c>
      <c r="J196" s="34">
        <f t="shared" si="94"/>
        <v>1366.5830000000001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school46_4</cp:lastModifiedBy>
  <dcterms:created xsi:type="dcterms:W3CDTF">2022-05-16T14:23:56Z</dcterms:created>
  <dcterms:modified xsi:type="dcterms:W3CDTF">2024-05-03T09:19:14Z</dcterms:modified>
</cp:coreProperties>
</file>