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77" i="1"/>
  <c r="A177"/>
  <c r="L176"/>
  <c r="J176"/>
  <c r="I176"/>
  <c r="H176"/>
  <c r="G176"/>
  <c r="F176"/>
  <c r="B168"/>
  <c r="A168"/>
  <c r="L167"/>
  <c r="L177" s="1"/>
  <c r="J167"/>
  <c r="J177" s="1"/>
  <c r="I167"/>
  <c r="I177" s="1"/>
  <c r="H167"/>
  <c r="H177" s="1"/>
  <c r="G167"/>
  <c r="G177" s="1"/>
  <c r="F167"/>
  <c r="F177" s="1"/>
  <c r="B159"/>
  <c r="A159"/>
  <c r="L158"/>
  <c r="J158"/>
  <c r="I158"/>
  <c r="H158"/>
  <c r="G158"/>
  <c r="F158"/>
  <c r="B150"/>
  <c r="A150"/>
  <c r="L149"/>
  <c r="L159" s="1"/>
  <c r="J149"/>
  <c r="J159" s="1"/>
  <c r="I149"/>
  <c r="I159" s="1"/>
  <c r="H149"/>
  <c r="H159" s="1"/>
  <c r="G149"/>
  <c r="G159" s="1"/>
  <c r="F149"/>
  <c r="F159" s="1"/>
  <c r="B143"/>
  <c r="A143"/>
  <c r="L142"/>
  <c r="J142"/>
  <c r="I142"/>
  <c r="H142"/>
  <c r="G142"/>
  <c r="F142"/>
  <c r="A134"/>
  <c r="L133"/>
  <c r="L143" s="1"/>
  <c r="J133"/>
  <c r="J143" s="1"/>
  <c r="I133"/>
  <c r="I143" s="1"/>
  <c r="H133"/>
  <c r="H143" s="1"/>
  <c r="G133"/>
  <c r="G143" s="1"/>
  <c r="F133"/>
  <c r="F143" s="1"/>
  <c r="B124"/>
  <c r="A124"/>
  <c r="L123"/>
  <c r="J123"/>
  <c r="I123"/>
  <c r="H123"/>
  <c r="G123"/>
  <c r="F123"/>
  <c r="A115"/>
  <c r="L114"/>
  <c r="J114"/>
  <c r="I114"/>
  <c r="I124" s="1"/>
  <c r="H114"/>
  <c r="H124" s="1"/>
  <c r="G114"/>
  <c r="G124" s="1"/>
  <c r="F114"/>
  <c r="B108"/>
  <c r="A108"/>
  <c r="L107"/>
  <c r="J107"/>
  <c r="I107"/>
  <c r="H107"/>
  <c r="G107"/>
  <c r="F107"/>
  <c r="A100"/>
  <c r="L99"/>
  <c r="L108" s="1"/>
  <c r="J99"/>
  <c r="J108" s="1"/>
  <c r="I99"/>
  <c r="I108" s="1"/>
  <c r="H99"/>
  <c r="H108" s="1"/>
  <c r="G99"/>
  <c r="G108" s="1"/>
  <c r="F99"/>
  <c r="F108" s="1"/>
  <c r="B92"/>
  <c r="A92"/>
  <c r="L91"/>
  <c r="J91"/>
  <c r="I91"/>
  <c r="H91"/>
  <c r="G91"/>
  <c r="F91"/>
  <c r="B82"/>
  <c r="A82"/>
  <c r="L81"/>
  <c r="L92" s="1"/>
  <c r="J81"/>
  <c r="J92" s="1"/>
  <c r="I81"/>
  <c r="I92" s="1"/>
  <c r="H81"/>
  <c r="H92" s="1"/>
  <c r="G81"/>
  <c r="G92" s="1"/>
  <c r="F81"/>
  <c r="B74"/>
  <c r="A74"/>
  <c r="L73"/>
  <c r="J73"/>
  <c r="I73"/>
  <c r="H73"/>
  <c r="G73"/>
  <c r="F73"/>
  <c r="B65"/>
  <c r="A65"/>
  <c r="L64"/>
  <c r="L74" s="1"/>
  <c r="J64"/>
  <c r="I64"/>
  <c r="I74" s="1"/>
  <c r="H74"/>
  <c r="G64"/>
  <c r="G74" s="1"/>
  <c r="F64"/>
  <c r="F74" s="1"/>
  <c r="B58"/>
  <c r="A58"/>
  <c r="L57"/>
  <c r="J57"/>
  <c r="I57"/>
  <c r="H57"/>
  <c r="G57"/>
  <c r="F57"/>
  <c r="B49"/>
  <c r="A49"/>
  <c r="L48"/>
  <c r="J48"/>
  <c r="I48"/>
  <c r="I58" s="1"/>
  <c r="H48"/>
  <c r="H58" s="1"/>
  <c r="G48"/>
  <c r="G58" s="1"/>
  <c r="F48"/>
  <c r="B40"/>
  <c r="A40"/>
  <c r="L39"/>
  <c r="J40"/>
  <c r="H40"/>
  <c r="B30"/>
  <c r="A30"/>
  <c r="L29"/>
  <c r="I40"/>
  <c r="G40"/>
  <c r="F29"/>
  <c r="B23"/>
  <c r="A23"/>
  <c r="L22"/>
  <c r="B14"/>
  <c r="A14"/>
  <c r="L13"/>
  <c r="I23"/>
  <c r="H23"/>
  <c r="G23"/>
  <c r="J124" l="1"/>
  <c r="F124"/>
  <c r="L124"/>
  <c r="L58"/>
  <c r="L40"/>
  <c r="L23"/>
  <c r="F92"/>
  <c r="J74"/>
  <c r="J58"/>
  <c r="F58"/>
  <c r="F40"/>
  <c r="H178"/>
  <c r="I178"/>
  <c r="G178"/>
  <c r="J23"/>
  <c r="J178" s="1"/>
  <c r="F23"/>
  <c r="F178" l="1"/>
</calcChain>
</file>

<file path=xl/sharedStrings.xml><?xml version="1.0" encoding="utf-8"?>
<sst xmlns="http://schemas.openxmlformats.org/spreadsheetml/2006/main" count="317" uniqueCount="123">
  <si>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</si>
  <si>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</si>
  <si>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</si>
  <si>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</si>
  <si>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</si>
  <si>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</si>
  <si>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</si>
  <si>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</si>
  <si>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</si>
  <si>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</si>
  <si>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</si>
  <si>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</si>
  <si>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</si>
  <si>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</si>
  <si>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</si>
  <si>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</si>
  <si>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</si>
  <si>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</si>
  <si>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</si>
  <si>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</si>
  <si>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</si>
  <si>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</si>
  <si>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</si>
  <si>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</si>
  <si>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</si>
  <si>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</si>
  <si>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</si>
  <si>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</si>
  <si>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</si>
  <si>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</si>
  <si>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</si>
  <si>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</si>
  <si>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</si>
  <si>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</si>
  <si>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</si>
  <si>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</si>
  <si>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</si>
  <si>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</si>
  <si>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«Дружба» молочная с маслом слив. (рис, пшено) </t>
  </si>
  <si>
    <t xml:space="preserve">Какао с молоком </t>
  </si>
  <si>
    <t>б/н</t>
  </si>
  <si>
    <t xml:space="preserve"> Суп с бобовыми (горох) на кур.бульоне</t>
  </si>
  <si>
    <t>Хлеб пшеничный (батон)</t>
  </si>
  <si>
    <t>Хлеб ржаной</t>
  </si>
  <si>
    <t>Фрукты</t>
  </si>
  <si>
    <t>Салат из свеклы  с растительным маслом</t>
  </si>
  <si>
    <t>Щи из  свежей капусты  на курином бульоне</t>
  </si>
  <si>
    <t>Компот из сухофруктов</t>
  </si>
  <si>
    <t>Жаркое по-домашнему (свинина нежирных сортов)</t>
  </si>
  <si>
    <t>Компот из свежих яблок</t>
  </si>
  <si>
    <t>Винегрет овощной с маслом растительным</t>
  </si>
  <si>
    <t>Плов из мяса птицы</t>
  </si>
  <si>
    <t>Картофельное пюре</t>
  </si>
  <si>
    <t>234/329</t>
  </si>
  <si>
    <t>Какао с молоком</t>
  </si>
  <si>
    <t xml:space="preserve">Борщ с картофелем на курином бульоне </t>
  </si>
  <si>
    <t>Суп овощной на курином бульоне</t>
  </si>
  <si>
    <t>Жаркое по-домашнему с мясом свинины</t>
  </si>
  <si>
    <t>Макароны отварные</t>
  </si>
  <si>
    <t>278.1</t>
  </si>
  <si>
    <t>Директор</t>
  </si>
  <si>
    <t>МБОУ СШ № 41</t>
  </si>
  <si>
    <t>Порошина И.В.</t>
  </si>
  <si>
    <t>сладкое</t>
  </si>
  <si>
    <t>батон нарезной</t>
  </si>
  <si>
    <t>сыр</t>
  </si>
  <si>
    <t>Фруктовое пюре "Фрутто няня"</t>
  </si>
  <si>
    <t>Салат из моркови с сахаром</t>
  </si>
  <si>
    <t>Печень по-строгоновски (60/40) с отварным рисом №304</t>
  </si>
  <si>
    <t>компот из смеси</t>
  </si>
  <si>
    <t>хлеб пшеничный (батон)</t>
  </si>
  <si>
    <t>Оладьи со сгущеным молоком</t>
  </si>
  <si>
    <t>Чай с сахаром и лимоном (195/5)</t>
  </si>
  <si>
    <t xml:space="preserve"> Котлета рубленная из мяса птицы  с красным соусом  (50/40)</t>
  </si>
  <si>
    <t>хлеб пшеничный(батон)</t>
  </si>
  <si>
    <t>294/331</t>
  </si>
  <si>
    <t>чай с сахаром</t>
  </si>
  <si>
    <t>огурец свежий или солёный</t>
  </si>
  <si>
    <t>Салат из свежей или квашенной капусты</t>
  </si>
  <si>
    <t>Рассольник по-Ленинградски на курином бульоне</t>
  </si>
  <si>
    <t>тефтели из мяса птицы с соусом (60/30)</t>
  </si>
  <si>
    <t>каша рассыпчатая гречневая</t>
  </si>
  <si>
    <t>45/47</t>
  </si>
  <si>
    <t xml:space="preserve"> Запеканка творожная или сырники со сгущеным молоком</t>
  </si>
  <si>
    <t>какао с молоком</t>
  </si>
  <si>
    <t>фруктовое пюро "Фрутто няня"</t>
  </si>
  <si>
    <t>223/219</t>
  </si>
  <si>
    <t>Суп овощной  на  курином бульоне</t>
  </si>
  <si>
    <t>компот из сухофруктов</t>
  </si>
  <si>
    <t>омлет с вареной колбасой(для детского питания)</t>
  </si>
  <si>
    <t>кофейный напиток</t>
  </si>
  <si>
    <t>Борщ с картофелем и капустой  на  курином бульоне</t>
  </si>
  <si>
    <t>Котлета или биточек рыбные с красным соусом</t>
  </si>
  <si>
    <t>Компот из смеси сухофруктов</t>
  </si>
  <si>
    <t>каша вязкая молочная пшенная с маслом сливочным</t>
  </si>
  <si>
    <t>фруктовое пюре "Фрутто няня"</t>
  </si>
  <si>
    <t>салат из свеклы с растительным маслом</t>
  </si>
  <si>
    <t>Макароны отварные со сливочным маслом.Сосиска отварная.</t>
  </si>
  <si>
    <t>Компот из сухофрутов</t>
  </si>
  <si>
    <t>блинчики с фруктовой начинкой с соусом из свежезамороженных ягод</t>
  </si>
  <si>
    <t>птица тушеная в соусе №331 (60/30)</t>
  </si>
  <si>
    <t>каша рассыпчатая (гречка)</t>
  </si>
  <si>
    <t>каша рисовая молочная с маслом сливочным</t>
  </si>
  <si>
    <t>яицо отварное</t>
  </si>
  <si>
    <t>чай с сахаром и лимоном 195/5</t>
  </si>
  <si>
    <t>хлеб ржаной</t>
  </si>
  <si>
    <t>б\н</t>
  </si>
  <si>
    <t>салат из свежей капусты или квашенной</t>
  </si>
  <si>
    <t xml:space="preserve">б\н </t>
  </si>
  <si>
    <t>Запеканка творожная или сырники со сгущеным молоком</t>
  </si>
  <si>
    <t>Салат из свеклы с раст. Маслом</t>
  </si>
  <si>
    <t>щи из свежей капусты с картофелем на курином бульоне</t>
  </si>
  <si>
    <t>фрикадельки (птица) с соусом №329 (50/40)</t>
  </si>
  <si>
    <t>рис отварной</t>
  </si>
  <si>
    <t>сосиски отварные для детского питания</t>
  </si>
  <si>
    <t>макароны отварные с маслом сливочным</t>
  </si>
  <si>
    <t>чай с сахаром и ломоном 195/5</t>
  </si>
  <si>
    <t>шоколад "Аленка"</t>
  </si>
  <si>
    <t>салат из свежей капусты или квашеной</t>
  </si>
  <si>
    <t>рассольник "Ленинградский" на курином бульоне</t>
  </si>
  <si>
    <t>Тефтели из мяса птицы с соусом 50/40</t>
  </si>
  <si>
    <t>макароны отварные</t>
  </si>
  <si>
    <t>1,90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</si>
</sst>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2D2D2D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right" vertical="top" wrapText="1"/>
      <protection locked="0"/>
    </xf>
    <xf numFmtId="1" fontId="1" fillId="4" borderId="2" xfId="0" applyNumberFormat="1" applyFont="1" applyFill="1" applyBorder="1" applyAlignment="1" applyProtection="1">
      <alignment horizontal="right"/>
      <protection locked="0"/>
    </xf>
    <xf numFmtId="1" fontId="1" fillId="4" borderId="16" xfId="0" applyNumberFormat="1" applyFont="1" applyFill="1" applyBorder="1" applyAlignment="1" applyProtection="1">
      <alignment horizontal="right"/>
      <protection locked="0"/>
    </xf>
    <xf numFmtId="0" fontId="13" fillId="2" borderId="2" xfId="0" applyFont="1" applyFill="1" applyBorder="1" applyAlignment="1" applyProtection="1">
      <alignment horizontal="right" vertical="top" wrapText="1"/>
      <protection locked="0"/>
    </xf>
    <xf numFmtId="0" fontId="13" fillId="2" borderId="16" xfId="0" applyFont="1" applyFill="1" applyBorder="1" applyAlignment="1" applyProtection="1">
      <alignment horizontal="right" vertical="top" wrapText="1"/>
      <protection locked="0"/>
    </xf>
    <xf numFmtId="0" fontId="13" fillId="0" borderId="2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right" vertical="top" wrapText="1"/>
    </xf>
    <xf numFmtId="1" fontId="1" fillId="4" borderId="5" xfId="0" applyNumberFormat="1" applyFont="1" applyFill="1" applyBorder="1" applyAlignment="1" applyProtection="1">
      <alignment horizontal="right"/>
      <protection locked="0"/>
    </xf>
    <xf numFmtId="0" fontId="14" fillId="3" borderId="3" xfId="0" applyFont="1" applyFill="1" applyBorder="1" applyAlignment="1">
      <alignment horizontal="right" vertical="top" wrapText="1"/>
    </xf>
    <xf numFmtId="1" fontId="1" fillId="4" borderId="1" xfId="0" applyNumberFormat="1" applyFont="1" applyFill="1" applyBorder="1" applyAlignment="1" applyProtection="1">
      <alignment horizontal="right"/>
      <protection locked="0"/>
    </xf>
    <xf numFmtId="1" fontId="1" fillId="4" borderId="24" xfId="0" applyNumberFormat="1" applyFont="1" applyFill="1" applyBorder="1" applyAlignment="1" applyProtection="1">
      <alignment horizontal="right"/>
      <protection locked="0"/>
    </xf>
    <xf numFmtId="1" fontId="1" fillId="4" borderId="3" xfId="0" applyNumberFormat="1" applyFont="1" applyFill="1" applyBorder="1" applyAlignment="1" applyProtection="1">
      <alignment horizontal="right"/>
      <protection locked="0"/>
    </xf>
    <xf numFmtId="1" fontId="1" fillId="4" borderId="25" xfId="0" applyNumberFormat="1" applyFont="1" applyFill="1" applyBorder="1" applyAlignment="1" applyProtection="1">
      <alignment horizontal="right"/>
      <protection locked="0"/>
    </xf>
    <xf numFmtId="0" fontId="1" fillId="4" borderId="5" xfId="0" applyFont="1" applyFill="1" applyBorder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right"/>
      <protection locked="0"/>
    </xf>
    <xf numFmtId="0" fontId="12" fillId="3" borderId="3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4" borderId="1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0" fillId="4" borderId="23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6" fillId="4" borderId="22" xfId="0" applyNumberFormat="1" applyFont="1" applyFill="1" applyBorder="1" applyAlignment="1">
      <alignment horizontal="center" vertical="center" wrapText="1"/>
    </xf>
    <xf numFmtId="0" fontId="0" fillId="4" borderId="5" xfId="0" applyNumberFormat="1" applyFill="1" applyBorder="1" applyAlignment="1" applyProtection="1">
      <alignment horizontal="center"/>
      <protection locked="0"/>
    </xf>
    <xf numFmtId="0" fontId="0" fillId="4" borderId="24" xfId="0" applyNumberFormat="1" applyFill="1" applyBorder="1" applyAlignment="1" applyProtection="1">
      <alignment horizontal="center"/>
      <protection locked="0"/>
    </xf>
    <xf numFmtId="0" fontId="17" fillId="4" borderId="22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right"/>
      <protection locked="0"/>
    </xf>
    <xf numFmtId="0" fontId="0" fillId="4" borderId="27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 wrapText="1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C163" sqref="C16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7" t="s">
        <v>61</v>
      </c>
      <c r="D1" s="108"/>
      <c r="E1" s="108"/>
      <c r="F1" s="11" t="s">
        <v>16</v>
      </c>
      <c r="G1" s="2" t="s">
        <v>17</v>
      </c>
      <c r="H1" s="109" t="s">
        <v>60</v>
      </c>
      <c r="I1" s="109"/>
      <c r="J1" s="109"/>
      <c r="K1" s="109"/>
    </row>
    <row r="2" spans="1:12" ht="18">
      <c r="A2" s="29" t="s">
        <v>6</v>
      </c>
      <c r="C2" s="2"/>
      <c r="G2" s="2" t="s">
        <v>18</v>
      </c>
      <c r="H2" s="109" t="s">
        <v>62</v>
      </c>
      <c r="I2" s="109"/>
      <c r="J2" s="109"/>
      <c r="K2" s="109"/>
    </row>
    <row r="3" spans="1:12" ht="17.25" customHeight="1">
      <c r="A3" s="4" t="s">
        <v>8</v>
      </c>
      <c r="C3" s="2"/>
      <c r="D3" s="3"/>
      <c r="E3" s="31" t="s">
        <v>9</v>
      </c>
      <c r="G3" s="2" t="s">
        <v>19</v>
      </c>
      <c r="H3" s="36">
        <v>1</v>
      </c>
      <c r="I3" s="36">
        <v>3</v>
      </c>
      <c r="J3" s="37">
        <v>2024</v>
      </c>
      <c r="K3" s="38"/>
    </row>
    <row r="4" spans="1:12" ht="13.5" thickBot="1">
      <c r="C4" s="2"/>
      <c r="D4" s="4"/>
      <c r="H4" s="35" t="s">
        <v>35</v>
      </c>
      <c r="I4" s="35" t="s">
        <v>36</v>
      </c>
      <c r="J4" s="35" t="s">
        <v>37</v>
      </c>
    </row>
    <row r="5" spans="1:12" ht="34.5" thickBot="1">
      <c r="A5" s="33" t="s">
        <v>14</v>
      </c>
      <c r="B5" s="34" t="s">
        <v>15</v>
      </c>
      <c r="C5" s="30" t="s">
        <v>0</v>
      </c>
      <c r="D5" s="30" t="s">
        <v>13</v>
      </c>
      <c r="E5" s="30" t="s">
        <v>12</v>
      </c>
      <c r="F5" s="59" t="s">
        <v>33</v>
      </c>
      <c r="G5" s="59" t="s">
        <v>1</v>
      </c>
      <c r="H5" s="59" t="s">
        <v>2</v>
      </c>
      <c r="I5" s="59" t="s">
        <v>3</v>
      </c>
      <c r="J5" s="59" t="s">
        <v>10</v>
      </c>
      <c r="K5" s="60" t="s">
        <v>11</v>
      </c>
      <c r="L5" s="59" t="s">
        <v>34</v>
      </c>
    </row>
    <row r="6" spans="1:12" ht="15">
      <c r="A6" s="18">
        <v>1</v>
      </c>
      <c r="B6" s="19">
        <v>1</v>
      </c>
      <c r="C6" s="20" t="s">
        <v>20</v>
      </c>
      <c r="D6" s="62" t="s">
        <v>21</v>
      </c>
      <c r="E6" s="64" t="s">
        <v>38</v>
      </c>
      <c r="F6" s="66">
        <v>200</v>
      </c>
      <c r="G6" s="66">
        <v>237.5</v>
      </c>
      <c r="H6" s="66">
        <v>6.08</v>
      </c>
      <c r="I6" s="66">
        <v>9.8000000000000007</v>
      </c>
      <c r="J6" s="68">
        <v>31.32</v>
      </c>
      <c r="K6" s="70">
        <v>175</v>
      </c>
      <c r="L6" s="46">
        <v>79</v>
      </c>
    </row>
    <row r="7" spans="1:12" ht="15">
      <c r="A7" s="21"/>
      <c r="B7" s="14"/>
      <c r="C7" s="10"/>
      <c r="D7" s="63" t="s">
        <v>22</v>
      </c>
      <c r="E7" s="65" t="s">
        <v>39</v>
      </c>
      <c r="F7" s="67">
        <v>200</v>
      </c>
      <c r="G7" s="67">
        <v>94.8</v>
      </c>
      <c r="H7" s="67">
        <v>6.6</v>
      </c>
      <c r="I7" s="67">
        <v>1.3</v>
      </c>
      <c r="J7" s="69">
        <v>19</v>
      </c>
      <c r="K7" s="71">
        <v>382</v>
      </c>
      <c r="L7" s="46"/>
    </row>
    <row r="8" spans="1:12" ht="15">
      <c r="A8" s="21"/>
      <c r="B8" s="14"/>
      <c r="C8" s="10"/>
      <c r="D8" s="63" t="s">
        <v>23</v>
      </c>
      <c r="E8" s="65" t="s">
        <v>64</v>
      </c>
      <c r="F8" s="67">
        <v>30</v>
      </c>
      <c r="G8" s="67">
        <v>85.8</v>
      </c>
      <c r="H8" s="67">
        <v>2.25</v>
      </c>
      <c r="I8" s="67">
        <v>0.84</v>
      </c>
      <c r="J8" s="69">
        <v>15.51</v>
      </c>
      <c r="K8" s="71" t="s">
        <v>40</v>
      </c>
      <c r="L8" s="46"/>
    </row>
    <row r="9" spans="1:12" ht="15">
      <c r="A9" s="21"/>
      <c r="B9" s="14"/>
      <c r="C9" s="10"/>
      <c r="D9" s="63" t="s">
        <v>26</v>
      </c>
      <c r="E9" s="65" t="s">
        <v>65</v>
      </c>
      <c r="F9" s="67">
        <v>60</v>
      </c>
      <c r="G9" s="67">
        <v>72</v>
      </c>
      <c r="H9" s="67">
        <v>4.6399999999999997</v>
      </c>
      <c r="I9" s="67">
        <v>5.9</v>
      </c>
      <c r="J9" s="69"/>
      <c r="K9" s="71">
        <v>15</v>
      </c>
      <c r="L9" s="46"/>
    </row>
    <row r="10" spans="1:12" ht="15">
      <c r="A10" s="21"/>
      <c r="B10" s="14"/>
      <c r="C10" s="10"/>
      <c r="D10" s="63" t="s">
        <v>63</v>
      </c>
      <c r="E10" s="65" t="s">
        <v>66</v>
      </c>
      <c r="F10" s="67">
        <v>90</v>
      </c>
      <c r="G10" s="67">
        <v>72</v>
      </c>
      <c r="H10" s="67"/>
      <c r="I10" s="67"/>
      <c r="J10" s="69">
        <v>8.1</v>
      </c>
      <c r="K10" s="71" t="s">
        <v>40</v>
      </c>
      <c r="L10" s="46"/>
    </row>
    <row r="11" spans="1:12" ht="15">
      <c r="A11" s="21"/>
      <c r="B11" s="14"/>
      <c r="C11" s="10"/>
      <c r="D11" s="5"/>
      <c r="E11" s="32"/>
      <c r="F11" s="46"/>
      <c r="G11" s="46"/>
      <c r="H11" s="46"/>
      <c r="I11" s="46"/>
      <c r="J11" s="46"/>
      <c r="K11" s="47"/>
      <c r="L11" s="46"/>
    </row>
    <row r="12" spans="1:12" ht="15">
      <c r="A12" s="21"/>
      <c r="B12" s="14"/>
      <c r="C12" s="10"/>
      <c r="D12" s="5"/>
      <c r="E12" s="32"/>
      <c r="F12" s="46"/>
      <c r="G12" s="46"/>
      <c r="H12" s="46"/>
      <c r="I12" s="46"/>
      <c r="J12" s="46"/>
      <c r="K12" s="47"/>
      <c r="L12" s="46"/>
    </row>
    <row r="13" spans="1:12" ht="15">
      <c r="A13" s="22"/>
      <c r="B13" s="16"/>
      <c r="C13" s="7"/>
      <c r="D13" s="17" t="s">
        <v>32</v>
      </c>
      <c r="E13" s="8"/>
      <c r="F13" s="48">
        <v>540</v>
      </c>
      <c r="G13" s="48">
        <v>19.57</v>
      </c>
      <c r="H13" s="48">
        <v>17.84</v>
      </c>
      <c r="I13" s="48">
        <v>73.930000000000007</v>
      </c>
      <c r="J13" s="48">
        <v>522.5</v>
      </c>
      <c r="K13" s="49"/>
      <c r="L13" s="48">
        <f>SUM(L6:L12)</f>
        <v>79</v>
      </c>
    </row>
    <row r="14" spans="1:12" ht="15">
      <c r="A14" s="23">
        <f>A6</f>
        <v>1</v>
      </c>
      <c r="B14" s="12">
        <f>B6</f>
        <v>1</v>
      </c>
      <c r="C14" s="9" t="s">
        <v>25</v>
      </c>
      <c r="D14" s="72" t="s">
        <v>26</v>
      </c>
      <c r="E14" s="73" t="s">
        <v>67</v>
      </c>
      <c r="F14" s="74">
        <v>60</v>
      </c>
      <c r="G14" s="74">
        <v>0.7</v>
      </c>
      <c r="H14" s="74">
        <v>0.06</v>
      </c>
      <c r="I14" s="75">
        <v>7.9</v>
      </c>
      <c r="J14" s="74">
        <v>49.02</v>
      </c>
      <c r="K14" s="76">
        <v>62</v>
      </c>
      <c r="L14" s="46">
        <v>79</v>
      </c>
    </row>
    <row r="15" spans="1:12" ht="15">
      <c r="A15" s="21"/>
      <c r="B15" s="14"/>
      <c r="C15" s="10"/>
      <c r="D15" s="63" t="s">
        <v>27</v>
      </c>
      <c r="E15" s="65" t="s">
        <v>41</v>
      </c>
      <c r="F15" s="67">
        <v>200</v>
      </c>
      <c r="G15" s="67">
        <v>5.49</v>
      </c>
      <c r="H15" s="67">
        <v>5.27</v>
      </c>
      <c r="I15" s="69">
        <v>16.54</v>
      </c>
      <c r="J15" s="67">
        <v>148.29</v>
      </c>
      <c r="K15" s="71">
        <v>102</v>
      </c>
      <c r="L15" s="46"/>
    </row>
    <row r="16" spans="1:12" ht="30">
      <c r="A16" s="21"/>
      <c r="B16" s="14"/>
      <c r="C16" s="10"/>
      <c r="D16" s="63" t="s">
        <v>28</v>
      </c>
      <c r="E16" s="65" t="s">
        <v>68</v>
      </c>
      <c r="F16" s="67">
        <v>240</v>
      </c>
      <c r="G16" s="67">
        <v>17.690000000000001</v>
      </c>
      <c r="H16" s="67">
        <v>15.57</v>
      </c>
      <c r="I16" s="69">
        <v>39.880000000000003</v>
      </c>
      <c r="J16" s="67">
        <v>349.6</v>
      </c>
      <c r="K16" s="71">
        <v>255</v>
      </c>
      <c r="L16" s="46"/>
    </row>
    <row r="17" spans="1:12" ht="15">
      <c r="A17" s="21"/>
      <c r="B17" s="14"/>
      <c r="C17" s="10"/>
      <c r="D17" s="63" t="s">
        <v>30</v>
      </c>
      <c r="E17" s="65" t="s">
        <v>69</v>
      </c>
      <c r="F17" s="67">
        <v>180</v>
      </c>
      <c r="G17" s="67">
        <v>1.04</v>
      </c>
      <c r="H17" s="67">
        <v>0.3</v>
      </c>
      <c r="I17" s="69">
        <v>42.5</v>
      </c>
      <c r="J17" s="67">
        <v>132.12</v>
      </c>
      <c r="K17" s="71">
        <v>349</v>
      </c>
      <c r="L17" s="46"/>
    </row>
    <row r="18" spans="1:12" ht="15">
      <c r="A18" s="21"/>
      <c r="B18" s="14"/>
      <c r="C18" s="10"/>
      <c r="D18" s="63" t="s">
        <v>23</v>
      </c>
      <c r="E18" s="65" t="s">
        <v>70</v>
      </c>
      <c r="F18" s="67">
        <v>20</v>
      </c>
      <c r="G18" s="67">
        <v>1.58</v>
      </c>
      <c r="H18" s="67">
        <v>0.2</v>
      </c>
      <c r="I18" s="69">
        <v>9.66</v>
      </c>
      <c r="J18" s="67">
        <v>46.76</v>
      </c>
      <c r="K18" s="76" t="s">
        <v>40</v>
      </c>
      <c r="L18" s="46"/>
    </row>
    <row r="19" spans="1:12" ht="15">
      <c r="A19" s="21"/>
      <c r="B19" s="14"/>
      <c r="C19" s="10"/>
      <c r="D19" s="63" t="s">
        <v>23</v>
      </c>
      <c r="E19" s="65" t="s">
        <v>43</v>
      </c>
      <c r="F19" s="67">
        <v>20</v>
      </c>
      <c r="G19" s="67">
        <v>0.9</v>
      </c>
      <c r="H19" s="67">
        <v>0.3</v>
      </c>
      <c r="I19" s="69">
        <v>5.2</v>
      </c>
      <c r="J19" s="67">
        <v>28</v>
      </c>
      <c r="K19" s="76" t="s">
        <v>40</v>
      </c>
      <c r="L19" s="46"/>
    </row>
    <row r="20" spans="1:12" ht="15">
      <c r="A20" s="21"/>
      <c r="B20" s="14"/>
      <c r="C20" s="10"/>
      <c r="D20" s="5"/>
      <c r="E20" s="40"/>
      <c r="F20" s="50"/>
      <c r="G20" s="46"/>
      <c r="H20" s="46"/>
      <c r="I20" s="46"/>
      <c r="J20" s="46"/>
      <c r="K20" s="47"/>
      <c r="L20" s="46"/>
    </row>
    <row r="21" spans="1:12" ht="15">
      <c r="A21" s="21"/>
      <c r="B21" s="14"/>
      <c r="C21" s="10"/>
      <c r="D21" s="5"/>
      <c r="E21" s="32"/>
      <c r="F21" s="46"/>
      <c r="G21" s="46"/>
      <c r="H21" s="46"/>
      <c r="I21" s="46"/>
      <c r="J21" s="46"/>
      <c r="K21" s="47"/>
      <c r="L21" s="46"/>
    </row>
    <row r="22" spans="1:12" ht="15">
      <c r="A22" s="22"/>
      <c r="B22" s="16"/>
      <c r="C22" s="7"/>
      <c r="D22" s="17" t="s">
        <v>32</v>
      </c>
      <c r="E22" s="8"/>
      <c r="F22" s="48">
        <v>720</v>
      </c>
      <c r="G22" s="48">
        <v>27.4</v>
      </c>
      <c r="H22" s="48">
        <v>21.7</v>
      </c>
      <c r="I22" s="48">
        <v>121.68</v>
      </c>
      <c r="J22" s="48">
        <v>753.79</v>
      </c>
      <c r="K22" s="49"/>
      <c r="L22" s="48">
        <f t="shared" ref="L22" si="0">SUM(L14:L21)</f>
        <v>79</v>
      </c>
    </row>
    <row r="23" spans="1:12" ht="15.75" thickBot="1">
      <c r="A23" s="26">
        <f>A6</f>
        <v>1</v>
      </c>
      <c r="B23" s="27">
        <f>B6</f>
        <v>1</v>
      </c>
      <c r="C23" s="104" t="s">
        <v>4</v>
      </c>
      <c r="D23" s="105"/>
      <c r="E23" s="58"/>
      <c r="F23" s="51">
        <f>F13+F22</f>
        <v>1260</v>
      </c>
      <c r="G23" s="51">
        <f>G13+G22</f>
        <v>46.97</v>
      </c>
      <c r="H23" s="51">
        <f>H13+H22</f>
        <v>39.54</v>
      </c>
      <c r="I23" s="51">
        <f>I13+I22</f>
        <v>195.61</v>
      </c>
      <c r="J23" s="51">
        <f>J13+J22</f>
        <v>1276.29</v>
      </c>
      <c r="K23" s="51"/>
      <c r="L23" s="51">
        <f>L13+L22</f>
        <v>158</v>
      </c>
    </row>
    <row r="24" spans="1:12" ht="15">
      <c r="A24" s="13">
        <v>1</v>
      </c>
      <c r="B24" s="14">
        <v>2</v>
      </c>
      <c r="C24" s="20" t="s">
        <v>20</v>
      </c>
      <c r="D24" s="62" t="s">
        <v>21</v>
      </c>
      <c r="E24" s="64" t="s">
        <v>71</v>
      </c>
      <c r="F24" s="66">
        <v>200</v>
      </c>
      <c r="G24" s="66">
        <v>8.81</v>
      </c>
      <c r="H24" s="66">
        <v>8.98</v>
      </c>
      <c r="I24" s="68">
        <v>72.790000000000006</v>
      </c>
      <c r="J24" s="77">
        <v>404.08</v>
      </c>
      <c r="K24" s="70">
        <v>401</v>
      </c>
      <c r="L24" s="43">
        <v>79</v>
      </c>
    </row>
    <row r="25" spans="1:12" ht="15">
      <c r="A25" s="13"/>
      <c r="B25" s="14"/>
      <c r="C25" s="10"/>
      <c r="D25" s="63" t="s">
        <v>22</v>
      </c>
      <c r="E25" s="65" t="s">
        <v>72</v>
      </c>
      <c r="F25" s="67">
        <v>200</v>
      </c>
      <c r="G25" s="67">
        <v>0.13</v>
      </c>
      <c r="H25" s="67">
        <v>0.02</v>
      </c>
      <c r="I25" s="69">
        <v>9.9</v>
      </c>
      <c r="J25" s="67">
        <v>25.25</v>
      </c>
      <c r="K25" s="71">
        <v>377</v>
      </c>
      <c r="L25" s="46"/>
    </row>
    <row r="26" spans="1:12" ht="15.75" thickBot="1">
      <c r="A26" s="13"/>
      <c r="B26" s="14"/>
      <c r="C26" s="10"/>
      <c r="D26" s="63" t="s">
        <v>24</v>
      </c>
      <c r="E26" s="65" t="s">
        <v>44</v>
      </c>
      <c r="F26" s="67">
        <v>100</v>
      </c>
      <c r="G26" s="67">
        <v>0.4</v>
      </c>
      <c r="H26" s="67">
        <v>0.4</v>
      </c>
      <c r="I26" s="69">
        <v>9.8000000000000007</v>
      </c>
      <c r="J26" s="67">
        <v>47</v>
      </c>
      <c r="K26" s="71">
        <v>338</v>
      </c>
      <c r="L26" s="46"/>
    </row>
    <row r="27" spans="1:12" ht="15">
      <c r="A27" s="13"/>
      <c r="B27" s="14"/>
      <c r="C27" s="10"/>
      <c r="D27" s="5"/>
      <c r="E27" s="32"/>
      <c r="F27" s="46"/>
      <c r="G27" s="46"/>
      <c r="H27" s="46"/>
      <c r="I27" s="46"/>
      <c r="J27" s="52"/>
      <c r="K27" s="47"/>
      <c r="L27" s="46"/>
    </row>
    <row r="28" spans="1:12" ht="15">
      <c r="A28" s="13"/>
      <c r="B28" s="14"/>
      <c r="C28" s="10"/>
      <c r="D28" s="5"/>
      <c r="E28" s="32"/>
      <c r="F28" s="46"/>
      <c r="G28" s="46"/>
      <c r="H28" s="46"/>
      <c r="I28" s="46"/>
      <c r="J28" s="46"/>
      <c r="K28" s="47"/>
      <c r="L28" s="46"/>
    </row>
    <row r="29" spans="1:12" ht="15">
      <c r="A29" s="15"/>
      <c r="B29" s="16"/>
      <c r="C29" s="7"/>
      <c r="D29" s="17" t="s">
        <v>32</v>
      </c>
      <c r="E29" s="8"/>
      <c r="F29" s="48">
        <f>SUM(F24:F28)</f>
        <v>500</v>
      </c>
      <c r="G29" s="48">
        <v>12.74</v>
      </c>
      <c r="H29" s="48">
        <v>13.15</v>
      </c>
      <c r="I29" s="48">
        <v>117.7</v>
      </c>
      <c r="J29" s="48">
        <v>628.78</v>
      </c>
      <c r="K29" s="49"/>
      <c r="L29" s="48">
        <f>SUM(L24:L28)</f>
        <v>79</v>
      </c>
    </row>
    <row r="30" spans="1:12" ht="15">
      <c r="A30" s="12">
        <f>A24</f>
        <v>1</v>
      </c>
      <c r="B30" s="12">
        <f>B24</f>
        <v>2</v>
      </c>
      <c r="C30" s="9" t="s">
        <v>25</v>
      </c>
      <c r="D30" s="72" t="s">
        <v>26</v>
      </c>
      <c r="E30" s="73" t="s">
        <v>45</v>
      </c>
      <c r="F30" s="74">
        <v>60</v>
      </c>
      <c r="G30" s="74">
        <v>0.8</v>
      </c>
      <c r="H30" s="74">
        <v>3</v>
      </c>
      <c r="I30" s="75">
        <v>4.8</v>
      </c>
      <c r="J30" s="74">
        <v>50.1</v>
      </c>
      <c r="K30" s="76">
        <v>52</v>
      </c>
      <c r="L30" s="46">
        <v>79</v>
      </c>
    </row>
    <row r="31" spans="1:12" ht="15">
      <c r="A31" s="13"/>
      <c r="B31" s="14"/>
      <c r="C31" s="10"/>
      <c r="D31" s="63" t="s">
        <v>27</v>
      </c>
      <c r="E31" s="65" t="s">
        <v>46</v>
      </c>
      <c r="F31" s="67">
        <v>200</v>
      </c>
      <c r="G31" s="67">
        <v>2.1</v>
      </c>
      <c r="H31" s="67">
        <v>4.12</v>
      </c>
      <c r="I31" s="69">
        <v>6.32</v>
      </c>
      <c r="J31" s="67">
        <v>99.8</v>
      </c>
      <c r="K31" s="71">
        <v>88</v>
      </c>
      <c r="L31" s="46"/>
    </row>
    <row r="32" spans="1:12" ht="15">
      <c r="A32" s="13"/>
      <c r="B32" s="14"/>
      <c r="C32" s="10"/>
      <c r="D32" s="63" t="s">
        <v>29</v>
      </c>
      <c r="E32" s="65" t="s">
        <v>58</v>
      </c>
      <c r="F32" s="67">
        <v>150</v>
      </c>
      <c r="G32" s="67">
        <v>5.52</v>
      </c>
      <c r="H32" s="67">
        <v>4.5199999999999996</v>
      </c>
      <c r="I32" s="69">
        <v>29.45</v>
      </c>
      <c r="J32" s="67">
        <v>168.45</v>
      </c>
      <c r="K32" s="71">
        <v>309</v>
      </c>
      <c r="L32" s="46"/>
    </row>
    <row r="33" spans="1:12" ht="30">
      <c r="A33" s="13"/>
      <c r="B33" s="14"/>
      <c r="C33" s="10"/>
      <c r="D33" s="63" t="s">
        <v>28</v>
      </c>
      <c r="E33" s="65" t="s">
        <v>73</v>
      </c>
      <c r="F33" s="67">
        <v>90</v>
      </c>
      <c r="G33" s="67">
        <v>9.18</v>
      </c>
      <c r="H33" s="67">
        <v>10.7</v>
      </c>
      <c r="I33" s="69">
        <v>11.34</v>
      </c>
      <c r="J33" s="67">
        <v>179.82</v>
      </c>
      <c r="K33" s="71" t="s">
        <v>75</v>
      </c>
      <c r="L33" s="46"/>
    </row>
    <row r="34" spans="1:12" ht="15">
      <c r="A34" s="13"/>
      <c r="B34" s="14"/>
      <c r="C34" s="10"/>
      <c r="D34" s="63" t="s">
        <v>30</v>
      </c>
      <c r="E34" s="65" t="s">
        <v>47</v>
      </c>
      <c r="F34" s="67">
        <v>180</v>
      </c>
      <c r="G34" s="67">
        <v>1.04</v>
      </c>
      <c r="H34" s="67">
        <v>0.3</v>
      </c>
      <c r="I34" s="69">
        <v>42.5</v>
      </c>
      <c r="J34" s="67">
        <v>132.12</v>
      </c>
      <c r="K34" s="71">
        <v>349</v>
      </c>
      <c r="L34" s="46"/>
    </row>
    <row r="35" spans="1:12" ht="15">
      <c r="A35" s="13"/>
      <c r="B35" s="14"/>
      <c r="C35" s="10"/>
      <c r="D35" s="63" t="s">
        <v>23</v>
      </c>
      <c r="E35" s="65" t="s">
        <v>74</v>
      </c>
      <c r="F35" s="67">
        <v>20</v>
      </c>
      <c r="G35" s="67">
        <v>1.58</v>
      </c>
      <c r="H35" s="67">
        <v>0.2</v>
      </c>
      <c r="I35" s="69">
        <v>9.66</v>
      </c>
      <c r="J35" s="67">
        <v>46.76</v>
      </c>
      <c r="K35" s="76" t="s">
        <v>40</v>
      </c>
      <c r="L35" s="46"/>
    </row>
    <row r="36" spans="1:12" ht="15">
      <c r="A36" s="13"/>
      <c r="B36" s="14"/>
      <c r="C36" s="10"/>
      <c r="D36" s="63" t="s">
        <v>23</v>
      </c>
      <c r="E36" s="65" t="s">
        <v>43</v>
      </c>
      <c r="F36" s="67">
        <v>20</v>
      </c>
      <c r="G36" s="67">
        <v>1.4</v>
      </c>
      <c r="H36" s="67">
        <v>0.47</v>
      </c>
      <c r="I36" s="69">
        <v>7.8</v>
      </c>
      <c r="J36" s="67">
        <v>42</v>
      </c>
      <c r="K36" s="76" t="s">
        <v>40</v>
      </c>
      <c r="L36" s="46"/>
    </row>
    <row r="37" spans="1:12" ht="15">
      <c r="A37" s="13"/>
      <c r="B37" s="14"/>
      <c r="C37" s="10"/>
      <c r="D37" s="5"/>
      <c r="E37" s="40"/>
      <c r="F37" s="50"/>
      <c r="G37" s="50"/>
      <c r="H37" s="50"/>
      <c r="I37" s="53"/>
      <c r="J37" s="50"/>
      <c r="K37" s="47"/>
      <c r="L37" s="46"/>
    </row>
    <row r="38" spans="1:12" ht="15">
      <c r="A38" s="13"/>
      <c r="B38" s="14"/>
      <c r="C38" s="10"/>
      <c r="D38" s="5"/>
      <c r="E38" s="32"/>
      <c r="F38" s="46"/>
      <c r="G38" s="46"/>
      <c r="H38" s="46"/>
      <c r="I38" s="46"/>
      <c r="J38" s="46"/>
      <c r="K38" s="47"/>
      <c r="L38" s="46"/>
    </row>
    <row r="39" spans="1:12" ht="15">
      <c r="A39" s="15"/>
      <c r="B39" s="16"/>
      <c r="C39" s="7"/>
      <c r="D39" s="17" t="s">
        <v>32</v>
      </c>
      <c r="E39" s="8"/>
      <c r="F39" s="48">
        <v>720</v>
      </c>
      <c r="G39" s="48">
        <v>21.12</v>
      </c>
      <c r="H39" s="48">
        <v>23.14</v>
      </c>
      <c r="I39" s="48">
        <v>106.27</v>
      </c>
      <c r="J39" s="48">
        <v>705.05</v>
      </c>
      <c r="K39" s="49"/>
      <c r="L39" s="48">
        <f t="shared" ref="L39" si="1">SUM(L30:L38)</f>
        <v>79</v>
      </c>
    </row>
    <row r="40" spans="1:12" ht="15.75" customHeight="1" thickBot="1">
      <c r="A40" s="28">
        <f>A24</f>
        <v>1</v>
      </c>
      <c r="B40" s="28">
        <f>B24</f>
        <v>2</v>
      </c>
      <c r="C40" s="104" t="s">
        <v>4</v>
      </c>
      <c r="D40" s="105"/>
      <c r="E40" s="58"/>
      <c r="F40" s="51">
        <f>F29+F39</f>
        <v>1220</v>
      </c>
      <c r="G40" s="51">
        <f t="shared" ref="G40" si="2">G29+G39</f>
        <v>33.86</v>
      </c>
      <c r="H40" s="51">
        <f t="shared" ref="H40" si="3">H29+H39</f>
        <v>36.29</v>
      </c>
      <c r="I40" s="51">
        <f t="shared" ref="I40" si="4">I29+I39</f>
        <v>223.97</v>
      </c>
      <c r="J40" s="51">
        <f t="shared" ref="J40:L40" si="5">J29+J39</f>
        <v>1333.83</v>
      </c>
      <c r="K40" s="51"/>
      <c r="L40" s="51">
        <f t="shared" si="5"/>
        <v>158</v>
      </c>
    </row>
    <row r="41" spans="1:12" ht="15">
      <c r="A41" s="18">
        <v>1</v>
      </c>
      <c r="B41" s="19">
        <v>3</v>
      </c>
      <c r="C41" s="20" t="s">
        <v>20</v>
      </c>
      <c r="D41" s="63" t="s">
        <v>21</v>
      </c>
      <c r="E41" s="67" t="s">
        <v>48</v>
      </c>
      <c r="F41" s="67">
        <v>250</v>
      </c>
      <c r="G41" s="67">
        <v>17.600000000000001</v>
      </c>
      <c r="H41" s="67">
        <v>42.1</v>
      </c>
      <c r="I41" s="69">
        <v>23.6</v>
      </c>
      <c r="J41" s="67">
        <v>547.1</v>
      </c>
      <c r="K41" s="67">
        <v>259</v>
      </c>
      <c r="L41" s="43">
        <v>79</v>
      </c>
    </row>
    <row r="42" spans="1:12" ht="15">
      <c r="A42" s="21"/>
      <c r="B42" s="14"/>
      <c r="C42" s="10"/>
      <c r="D42" s="63" t="s">
        <v>22</v>
      </c>
      <c r="E42" s="67" t="s">
        <v>76</v>
      </c>
      <c r="F42" s="67">
        <v>200</v>
      </c>
      <c r="G42" s="67">
        <v>0.1</v>
      </c>
      <c r="H42" s="67">
        <v>0.02</v>
      </c>
      <c r="I42" s="69">
        <v>7</v>
      </c>
      <c r="J42" s="67">
        <v>28.6</v>
      </c>
      <c r="K42" s="67">
        <v>376</v>
      </c>
      <c r="L42" s="46"/>
    </row>
    <row r="43" spans="1:12" ht="15">
      <c r="A43" s="21"/>
      <c r="B43" s="14"/>
      <c r="C43" s="10"/>
      <c r="D43" s="63" t="s">
        <v>23</v>
      </c>
      <c r="E43" s="67" t="s">
        <v>43</v>
      </c>
      <c r="F43" s="67">
        <v>30</v>
      </c>
      <c r="G43" s="67">
        <v>1.4</v>
      </c>
      <c r="H43" s="67">
        <v>0.47</v>
      </c>
      <c r="I43" s="69">
        <v>7.8</v>
      </c>
      <c r="J43" s="67">
        <v>42</v>
      </c>
      <c r="K43" s="67" t="s">
        <v>40</v>
      </c>
      <c r="L43" s="46"/>
    </row>
    <row r="44" spans="1:12" ht="15">
      <c r="A44" s="21"/>
      <c r="B44" s="14"/>
      <c r="C44" s="10"/>
      <c r="D44" s="63" t="s">
        <v>26</v>
      </c>
      <c r="E44" s="67" t="s">
        <v>77</v>
      </c>
      <c r="F44" s="78">
        <v>20</v>
      </c>
      <c r="G44" s="78">
        <v>0.14000000000000001</v>
      </c>
      <c r="H44" s="78">
        <v>1.7000000000000001E-2</v>
      </c>
      <c r="I44" s="79">
        <v>0.3</v>
      </c>
      <c r="J44" s="78">
        <v>2.4</v>
      </c>
      <c r="K44" s="67" t="s">
        <v>40</v>
      </c>
      <c r="L44" s="46"/>
    </row>
    <row r="45" spans="1:12" ht="15.75" thickBot="1">
      <c r="A45" s="21"/>
      <c r="B45" s="14"/>
      <c r="C45" s="10"/>
      <c r="D45" s="6"/>
      <c r="E45" s="42"/>
      <c r="F45" s="54"/>
      <c r="G45" s="54"/>
      <c r="H45" s="54"/>
      <c r="I45" s="55"/>
      <c r="J45" s="46"/>
      <c r="K45" s="47"/>
      <c r="L45" s="46"/>
    </row>
    <row r="46" spans="1:12" ht="15.75" thickBot="1">
      <c r="A46" s="21"/>
      <c r="B46" s="14"/>
      <c r="C46" s="10"/>
      <c r="D46" s="5"/>
      <c r="E46" s="32"/>
      <c r="F46" s="46"/>
      <c r="G46" s="46"/>
      <c r="H46" s="46"/>
      <c r="I46" s="46"/>
      <c r="J46" s="46"/>
      <c r="K46" s="47"/>
      <c r="L46" s="46"/>
    </row>
    <row r="47" spans="1:12" ht="15">
      <c r="A47" s="21"/>
      <c r="B47" s="14"/>
      <c r="C47" s="10"/>
      <c r="D47" s="5"/>
      <c r="E47" s="41"/>
      <c r="F47" s="46"/>
      <c r="G47" s="46"/>
      <c r="H47" s="46"/>
      <c r="I47" s="46"/>
      <c r="J47" s="46"/>
      <c r="K47" s="47"/>
      <c r="L47" s="46"/>
    </row>
    <row r="48" spans="1:12" ht="15">
      <c r="A48" s="22"/>
      <c r="B48" s="16"/>
      <c r="C48" s="7"/>
      <c r="D48" s="17" t="s">
        <v>32</v>
      </c>
      <c r="E48" s="8"/>
      <c r="F48" s="48">
        <f>SUM(F41:F47)</f>
        <v>500</v>
      </c>
      <c r="G48" s="48">
        <f t="shared" ref="G48" si="6">SUM(G41:G47)</f>
        <v>19.240000000000002</v>
      </c>
      <c r="H48" s="48">
        <f t="shared" ref="H48" si="7">SUM(H41:H47)</f>
        <v>42.607000000000006</v>
      </c>
      <c r="I48" s="48">
        <f t="shared" ref="I48" si="8">SUM(I41:I47)</f>
        <v>38.699999999999996</v>
      </c>
      <c r="J48" s="48">
        <f t="shared" ref="J48:L48" si="9">SUM(J41:J47)</f>
        <v>620.1</v>
      </c>
      <c r="K48" s="49"/>
      <c r="L48" s="48">
        <f t="shared" si="9"/>
        <v>79</v>
      </c>
    </row>
    <row r="49" spans="1:12" ht="15">
      <c r="A49" s="23">
        <f>A41</f>
        <v>1</v>
      </c>
      <c r="B49" s="12">
        <f>B41</f>
        <v>3</v>
      </c>
      <c r="C49" s="9" t="s">
        <v>25</v>
      </c>
      <c r="D49" s="72" t="s">
        <v>26</v>
      </c>
      <c r="E49" s="73" t="s">
        <v>78</v>
      </c>
      <c r="F49" s="74">
        <v>60</v>
      </c>
      <c r="G49" s="74">
        <v>7.0000000000000007E-2</v>
      </c>
      <c r="H49" s="74">
        <v>1.9</v>
      </c>
      <c r="I49" s="75">
        <v>4.5</v>
      </c>
      <c r="J49" s="74">
        <v>36.24</v>
      </c>
      <c r="K49" s="76" t="s">
        <v>82</v>
      </c>
      <c r="L49" s="46">
        <v>79</v>
      </c>
    </row>
    <row r="50" spans="1:12" ht="15">
      <c r="A50" s="21"/>
      <c r="B50" s="14"/>
      <c r="C50" s="10"/>
      <c r="D50" s="63" t="s">
        <v>27</v>
      </c>
      <c r="E50" s="65" t="s">
        <v>79</v>
      </c>
      <c r="F50" s="67">
        <v>200</v>
      </c>
      <c r="G50" s="67">
        <v>2.2999999999999998</v>
      </c>
      <c r="H50" s="67">
        <v>4.2</v>
      </c>
      <c r="I50" s="69">
        <v>9.6</v>
      </c>
      <c r="J50" s="67">
        <v>113.8</v>
      </c>
      <c r="K50" s="71">
        <v>96</v>
      </c>
      <c r="L50" s="46"/>
    </row>
    <row r="51" spans="1:12" ht="15">
      <c r="A51" s="21"/>
      <c r="B51" s="14"/>
      <c r="C51" s="10"/>
      <c r="D51" s="63" t="s">
        <v>28</v>
      </c>
      <c r="E51" s="65" t="s">
        <v>80</v>
      </c>
      <c r="F51" s="67">
        <v>90</v>
      </c>
      <c r="G51" s="80">
        <v>14.1</v>
      </c>
      <c r="H51" s="80">
        <v>13.6</v>
      </c>
      <c r="I51" s="80">
        <v>13.2</v>
      </c>
      <c r="J51" s="80">
        <v>231.7</v>
      </c>
      <c r="K51" s="71" t="s">
        <v>59</v>
      </c>
      <c r="L51" s="46"/>
    </row>
    <row r="52" spans="1:12" ht="15">
      <c r="A52" s="21"/>
      <c r="B52" s="14"/>
      <c r="C52" s="10"/>
      <c r="D52" s="63" t="s">
        <v>29</v>
      </c>
      <c r="E52" s="65" t="s">
        <v>81</v>
      </c>
      <c r="F52" s="67">
        <v>150</v>
      </c>
      <c r="G52" s="80">
        <v>8.6</v>
      </c>
      <c r="H52" s="80">
        <v>6.09</v>
      </c>
      <c r="I52" s="80">
        <v>38.64</v>
      </c>
      <c r="J52" s="80">
        <v>243.8</v>
      </c>
      <c r="K52" s="71">
        <v>302</v>
      </c>
      <c r="L52" s="46"/>
    </row>
    <row r="53" spans="1:12" ht="15">
      <c r="A53" s="21"/>
      <c r="B53" s="14"/>
      <c r="C53" s="10"/>
      <c r="D53" s="63" t="s">
        <v>30</v>
      </c>
      <c r="E53" s="65" t="s">
        <v>49</v>
      </c>
      <c r="F53" s="67">
        <v>180</v>
      </c>
      <c r="G53" s="80">
        <v>0.14000000000000001</v>
      </c>
      <c r="H53" s="80">
        <v>0.14000000000000001</v>
      </c>
      <c r="I53" s="80">
        <v>25.1</v>
      </c>
      <c r="J53" s="80">
        <v>103.14</v>
      </c>
      <c r="K53" s="71">
        <v>342</v>
      </c>
      <c r="L53" s="46"/>
    </row>
    <row r="54" spans="1:12" ht="15">
      <c r="A54" s="21"/>
      <c r="B54" s="14"/>
      <c r="C54" s="10"/>
      <c r="D54" s="63" t="s">
        <v>23</v>
      </c>
      <c r="E54" s="65" t="s">
        <v>43</v>
      </c>
      <c r="F54" s="67">
        <v>30</v>
      </c>
      <c r="G54" s="67">
        <v>1.4</v>
      </c>
      <c r="H54" s="67">
        <v>0.47</v>
      </c>
      <c r="I54" s="69">
        <v>7.8</v>
      </c>
      <c r="J54" s="67">
        <v>42</v>
      </c>
      <c r="K54" s="71" t="s">
        <v>40</v>
      </c>
      <c r="L54" s="46"/>
    </row>
    <row r="55" spans="1:12" ht="15">
      <c r="A55" s="21"/>
      <c r="B55" s="14"/>
      <c r="C55" s="10"/>
      <c r="D55" s="5"/>
      <c r="E55" s="40"/>
      <c r="F55" s="50"/>
      <c r="G55" s="50"/>
      <c r="H55" s="50"/>
      <c r="I55" s="53"/>
      <c r="J55" s="50"/>
      <c r="K55" s="47"/>
      <c r="L55" s="46"/>
    </row>
    <row r="56" spans="1:12" ht="15">
      <c r="A56" s="21"/>
      <c r="B56" s="14"/>
      <c r="C56" s="10"/>
      <c r="D56" s="5"/>
      <c r="E56" s="32"/>
      <c r="F56" s="46"/>
      <c r="G56" s="46"/>
      <c r="H56" s="46"/>
      <c r="I56" s="46"/>
      <c r="J56" s="46"/>
      <c r="K56" s="47"/>
      <c r="L56" s="46"/>
    </row>
    <row r="57" spans="1:12" ht="15">
      <c r="A57" s="22"/>
      <c r="B57" s="16"/>
      <c r="C57" s="7"/>
      <c r="D57" s="17" t="s">
        <v>32</v>
      </c>
      <c r="E57" s="8"/>
      <c r="F57" s="48">
        <f>SUM(F49:F56)</f>
        <v>710</v>
      </c>
      <c r="G57" s="48">
        <f t="shared" ref="G57" si="10">SUM(G49:G56)</f>
        <v>26.61</v>
      </c>
      <c r="H57" s="48">
        <f t="shared" ref="H57" si="11">SUM(H49:H56)</f>
        <v>26.4</v>
      </c>
      <c r="I57" s="48">
        <f t="shared" ref="I57" si="12">SUM(I49:I56)</f>
        <v>98.839999999999989</v>
      </c>
      <c r="J57" s="48">
        <f t="shared" ref="J57:L57" si="13">SUM(J49:J56)</f>
        <v>770.68</v>
      </c>
      <c r="K57" s="49"/>
      <c r="L57" s="48">
        <f t="shared" si="13"/>
        <v>79</v>
      </c>
    </row>
    <row r="58" spans="1:12" ht="15.75" customHeight="1" thickBot="1">
      <c r="A58" s="26">
        <f>A41</f>
        <v>1</v>
      </c>
      <c r="B58" s="27">
        <f>B41</f>
        <v>3</v>
      </c>
      <c r="C58" s="104" t="s">
        <v>4</v>
      </c>
      <c r="D58" s="105"/>
      <c r="E58" s="58"/>
      <c r="F58" s="51">
        <f>F48+F57</f>
        <v>1210</v>
      </c>
      <c r="G58" s="51">
        <f>G48+G57</f>
        <v>45.85</v>
      </c>
      <c r="H58" s="51">
        <f>H48+H57</f>
        <v>69.007000000000005</v>
      </c>
      <c r="I58" s="51">
        <f>I48+I57</f>
        <v>137.54</v>
      </c>
      <c r="J58" s="51">
        <f>J48+J57</f>
        <v>1390.78</v>
      </c>
      <c r="K58" s="51"/>
      <c r="L58" s="51">
        <f>L48+L57</f>
        <v>158</v>
      </c>
    </row>
    <row r="59" spans="1:12" ht="30">
      <c r="A59" s="18">
        <v>1</v>
      </c>
      <c r="B59" s="19">
        <v>4</v>
      </c>
      <c r="C59" s="20" t="s">
        <v>20</v>
      </c>
      <c r="D59" s="81" t="s">
        <v>21</v>
      </c>
      <c r="E59" s="64" t="s">
        <v>83</v>
      </c>
      <c r="F59" s="66">
        <v>230</v>
      </c>
      <c r="G59" s="66">
        <v>20.94</v>
      </c>
      <c r="H59" s="66">
        <v>16.350000000000001</v>
      </c>
      <c r="I59" s="68">
        <v>74.849999999999994</v>
      </c>
      <c r="J59" s="66">
        <v>519.41999999999996</v>
      </c>
      <c r="K59" s="70" t="s">
        <v>86</v>
      </c>
      <c r="L59" s="43">
        <v>79</v>
      </c>
    </row>
    <row r="60" spans="1:12" ht="15">
      <c r="A60" s="21"/>
      <c r="B60" s="14"/>
      <c r="C60" s="10"/>
      <c r="D60" s="82" t="s">
        <v>22</v>
      </c>
      <c r="E60" s="65" t="s">
        <v>84</v>
      </c>
      <c r="F60" s="67">
        <v>180</v>
      </c>
      <c r="G60" s="67">
        <v>5.9</v>
      </c>
      <c r="H60" s="67">
        <v>1.2</v>
      </c>
      <c r="I60" s="69">
        <v>17.100000000000001</v>
      </c>
      <c r="J60" s="67">
        <v>85.3</v>
      </c>
      <c r="K60" s="71">
        <v>382</v>
      </c>
      <c r="L60" s="46"/>
    </row>
    <row r="61" spans="1:12" ht="15">
      <c r="A61" s="21"/>
      <c r="B61" s="14"/>
      <c r="C61" s="10"/>
      <c r="D61" s="82" t="s">
        <v>63</v>
      </c>
      <c r="E61" s="83" t="s">
        <v>85</v>
      </c>
      <c r="F61" s="78">
        <v>90</v>
      </c>
      <c r="G61" s="78"/>
      <c r="H61" s="78"/>
      <c r="I61" s="79">
        <v>8.1</v>
      </c>
      <c r="J61" s="78">
        <v>32.4</v>
      </c>
      <c r="K61" s="84" t="s">
        <v>40</v>
      </c>
      <c r="L61" s="46"/>
    </row>
    <row r="62" spans="1:12" ht="15">
      <c r="A62" s="21"/>
      <c r="B62" s="14"/>
      <c r="C62" s="10"/>
      <c r="D62" s="5"/>
      <c r="E62" s="32"/>
      <c r="F62" s="46"/>
      <c r="G62" s="46"/>
      <c r="H62" s="46"/>
      <c r="I62" s="46"/>
      <c r="J62" s="46"/>
      <c r="K62" s="47"/>
      <c r="L62" s="46"/>
    </row>
    <row r="63" spans="1:12" ht="15">
      <c r="A63" s="21"/>
      <c r="B63" s="14"/>
      <c r="C63" s="10"/>
      <c r="D63" s="5"/>
      <c r="E63" s="32"/>
      <c r="F63" s="46"/>
      <c r="G63" s="46"/>
      <c r="H63" s="46"/>
      <c r="I63" s="46"/>
      <c r="J63" s="46"/>
      <c r="K63" s="47"/>
      <c r="L63" s="46"/>
    </row>
    <row r="64" spans="1:12" ht="15.75" thickBot="1">
      <c r="A64" s="22"/>
      <c r="B64" s="16"/>
      <c r="C64" s="7"/>
      <c r="D64" s="17" t="s">
        <v>32</v>
      </c>
      <c r="E64" s="8"/>
      <c r="F64" s="48">
        <f>SUM(F59:F63)</f>
        <v>500</v>
      </c>
      <c r="G64" s="48">
        <f t="shared" ref="G64" si="14">SUM(G59:G63)</f>
        <v>26.840000000000003</v>
      </c>
      <c r="H64" s="48">
        <v>16.350000000000001</v>
      </c>
      <c r="I64" s="48">
        <f t="shared" ref="I64" si="15">SUM(I59:I63)</f>
        <v>100.04999999999998</v>
      </c>
      <c r="J64" s="48">
        <f t="shared" ref="J64:L64" si="16">SUM(J59:J63)</f>
        <v>637.11999999999989</v>
      </c>
      <c r="K64" s="49"/>
      <c r="L64" s="48">
        <f t="shared" si="16"/>
        <v>79</v>
      </c>
    </row>
    <row r="65" spans="1:12" ht="15">
      <c r="A65" s="23">
        <f>A59</f>
        <v>1</v>
      </c>
      <c r="B65" s="12">
        <f>B59</f>
        <v>4</v>
      </c>
      <c r="C65" s="9" t="s">
        <v>25</v>
      </c>
      <c r="D65" s="81" t="s">
        <v>26</v>
      </c>
      <c r="E65" s="64" t="s">
        <v>50</v>
      </c>
      <c r="F65" s="66">
        <v>60</v>
      </c>
      <c r="G65" s="66">
        <v>0.84</v>
      </c>
      <c r="H65" s="66">
        <v>6.02</v>
      </c>
      <c r="I65" s="68">
        <v>5.4</v>
      </c>
      <c r="J65" s="66">
        <v>75.06</v>
      </c>
      <c r="K65" s="70">
        <v>67</v>
      </c>
      <c r="L65" s="46">
        <v>79</v>
      </c>
    </row>
    <row r="66" spans="1:12" ht="15">
      <c r="A66" s="21"/>
      <c r="B66" s="14"/>
      <c r="C66" s="10"/>
      <c r="D66" s="82" t="s">
        <v>27</v>
      </c>
      <c r="E66" s="65" t="s">
        <v>87</v>
      </c>
      <c r="F66" s="67">
        <v>200</v>
      </c>
      <c r="G66" s="67">
        <v>1.27</v>
      </c>
      <c r="H66" s="67">
        <v>3.99</v>
      </c>
      <c r="I66" s="69">
        <v>7.6</v>
      </c>
      <c r="J66" s="67">
        <v>79.599999999999994</v>
      </c>
      <c r="K66" s="71">
        <v>99</v>
      </c>
      <c r="L66" s="46"/>
    </row>
    <row r="67" spans="1:12" ht="15">
      <c r="A67" s="21"/>
      <c r="B67" s="14"/>
      <c r="C67" s="10"/>
      <c r="D67" s="82" t="s">
        <v>28</v>
      </c>
      <c r="E67" s="65" t="s">
        <v>51</v>
      </c>
      <c r="F67" s="67">
        <v>200</v>
      </c>
      <c r="G67" s="67">
        <v>16.899999999999999</v>
      </c>
      <c r="H67" s="67">
        <v>10.5</v>
      </c>
      <c r="I67" s="69">
        <v>36.700000000000003</v>
      </c>
      <c r="J67" s="67">
        <v>308.89999999999998</v>
      </c>
      <c r="K67" s="71">
        <v>291</v>
      </c>
      <c r="L67" s="46"/>
    </row>
    <row r="68" spans="1:12" ht="15">
      <c r="A68" s="21"/>
      <c r="B68" s="14"/>
      <c r="C68" s="10"/>
      <c r="D68" s="82" t="s">
        <v>30</v>
      </c>
      <c r="E68" s="65" t="s">
        <v>88</v>
      </c>
      <c r="F68" s="67">
        <v>180</v>
      </c>
      <c r="G68" s="67">
        <v>1.04</v>
      </c>
      <c r="H68" s="67">
        <v>0.3</v>
      </c>
      <c r="I68" s="69">
        <v>42.5</v>
      </c>
      <c r="J68" s="67">
        <v>132.12</v>
      </c>
      <c r="K68" s="71">
        <v>349</v>
      </c>
      <c r="L68" s="46"/>
    </row>
    <row r="69" spans="1:12" ht="15">
      <c r="A69" s="21"/>
      <c r="B69" s="14"/>
      <c r="C69" s="10"/>
      <c r="D69" s="82" t="s">
        <v>23</v>
      </c>
      <c r="E69" s="65" t="s">
        <v>43</v>
      </c>
      <c r="F69" s="67">
        <v>30</v>
      </c>
      <c r="G69" s="67">
        <v>1.4</v>
      </c>
      <c r="H69" s="67">
        <v>0.47</v>
      </c>
      <c r="I69" s="69">
        <v>7.8</v>
      </c>
      <c r="J69" s="67">
        <v>42</v>
      </c>
      <c r="K69" s="71" t="s">
        <v>40</v>
      </c>
      <c r="L69" s="46"/>
    </row>
    <row r="70" spans="1:12" ht="15">
      <c r="A70" s="21"/>
      <c r="B70" s="14"/>
      <c r="C70" s="10"/>
      <c r="D70" s="85" t="s">
        <v>23</v>
      </c>
      <c r="E70" s="65" t="s">
        <v>74</v>
      </c>
      <c r="F70" s="67">
        <v>30</v>
      </c>
      <c r="G70" s="67">
        <v>2.25</v>
      </c>
      <c r="H70" s="67">
        <v>0.84</v>
      </c>
      <c r="I70" s="69">
        <v>15.51</v>
      </c>
      <c r="J70" s="67">
        <v>70.14</v>
      </c>
      <c r="K70" s="71" t="s">
        <v>40</v>
      </c>
      <c r="L70" s="46"/>
    </row>
    <row r="71" spans="1:12" ht="15">
      <c r="A71" s="21"/>
      <c r="B71" s="14"/>
      <c r="C71" s="10"/>
      <c r="D71" s="5"/>
      <c r="E71" s="40"/>
      <c r="F71" s="50"/>
      <c r="G71" s="46"/>
      <c r="H71" s="46"/>
      <c r="I71" s="46"/>
      <c r="J71" s="50"/>
      <c r="K71" s="47"/>
      <c r="L71" s="46"/>
    </row>
    <row r="72" spans="1:12" ht="15">
      <c r="A72" s="21"/>
      <c r="B72" s="14"/>
      <c r="C72" s="10"/>
      <c r="D72" s="5"/>
      <c r="E72" s="32"/>
      <c r="F72" s="46"/>
      <c r="G72" s="46"/>
      <c r="H72" s="46"/>
      <c r="I72" s="46"/>
      <c r="J72" s="46"/>
      <c r="K72" s="47"/>
      <c r="L72" s="46"/>
    </row>
    <row r="73" spans="1:12" ht="15">
      <c r="A73" s="22"/>
      <c r="B73" s="16"/>
      <c r="C73" s="7"/>
      <c r="D73" s="17" t="s">
        <v>32</v>
      </c>
      <c r="E73" s="8"/>
      <c r="F73" s="48">
        <f>SUM(F65:F72)</f>
        <v>700</v>
      </c>
      <c r="G73" s="48">
        <f t="shared" ref="G73" si="17">SUM(G65:G72)</f>
        <v>23.699999999999996</v>
      </c>
      <c r="H73" s="48">
        <f t="shared" ref="H73" si="18">SUM(H65:H72)</f>
        <v>22.119999999999997</v>
      </c>
      <c r="I73" s="48">
        <f t="shared" ref="I73" si="19">SUM(I65:I72)</f>
        <v>115.51</v>
      </c>
      <c r="J73" s="48">
        <f t="shared" ref="J73:L73" si="20">SUM(J65:J72)</f>
        <v>707.81999999999994</v>
      </c>
      <c r="K73" s="49"/>
      <c r="L73" s="48">
        <f t="shared" si="20"/>
        <v>79</v>
      </c>
    </row>
    <row r="74" spans="1:12" ht="15.75" customHeight="1" thickBot="1">
      <c r="A74" s="26">
        <f>A59</f>
        <v>1</v>
      </c>
      <c r="B74" s="27">
        <f>B59</f>
        <v>4</v>
      </c>
      <c r="C74" s="104" t="s">
        <v>4</v>
      </c>
      <c r="D74" s="105"/>
      <c r="E74" s="58"/>
      <c r="F74" s="51">
        <f>F64+F73</f>
        <v>1200</v>
      </c>
      <c r="G74" s="51">
        <f>G64+G73</f>
        <v>50.54</v>
      </c>
      <c r="H74" s="51">
        <f>H64+H73</f>
        <v>38.47</v>
      </c>
      <c r="I74" s="51">
        <f>I64+I73</f>
        <v>215.56</v>
      </c>
      <c r="J74" s="51">
        <f>J64+J73</f>
        <v>1344.9399999999998</v>
      </c>
      <c r="K74" s="51"/>
      <c r="L74" s="51">
        <f>L64+L73</f>
        <v>158</v>
      </c>
    </row>
    <row r="75" spans="1:12" ht="15">
      <c r="A75" s="18">
        <v>1</v>
      </c>
      <c r="B75" s="19">
        <v>5</v>
      </c>
      <c r="C75" s="20" t="s">
        <v>20</v>
      </c>
      <c r="D75" s="63" t="s">
        <v>21</v>
      </c>
      <c r="E75" s="65" t="s">
        <v>89</v>
      </c>
      <c r="F75" s="67">
        <v>200</v>
      </c>
      <c r="G75" s="67">
        <v>13.9</v>
      </c>
      <c r="H75" s="67">
        <v>28.6</v>
      </c>
      <c r="I75" s="69">
        <v>2.7</v>
      </c>
      <c r="J75" s="67">
        <v>319.2</v>
      </c>
      <c r="K75" s="71">
        <v>212</v>
      </c>
      <c r="L75" s="43">
        <v>79</v>
      </c>
    </row>
    <row r="76" spans="1:12" ht="15">
      <c r="A76" s="21"/>
      <c r="B76" s="14"/>
      <c r="C76" s="10"/>
      <c r="D76" s="63" t="s">
        <v>22</v>
      </c>
      <c r="E76" s="65" t="s">
        <v>90</v>
      </c>
      <c r="F76" s="67">
        <v>180</v>
      </c>
      <c r="G76" s="67">
        <v>2.85</v>
      </c>
      <c r="H76" s="67">
        <v>2.41</v>
      </c>
      <c r="I76" s="69">
        <v>10.76</v>
      </c>
      <c r="J76" s="67">
        <v>74.94</v>
      </c>
      <c r="K76" s="71">
        <v>379</v>
      </c>
      <c r="L76" s="46"/>
    </row>
    <row r="77" spans="1:12" ht="15">
      <c r="A77" s="21"/>
      <c r="B77" s="14"/>
      <c r="C77" s="10"/>
      <c r="D77" s="63" t="s">
        <v>24</v>
      </c>
      <c r="E77" s="83" t="s">
        <v>24</v>
      </c>
      <c r="F77" s="78">
        <v>100</v>
      </c>
      <c r="G77" s="78">
        <v>0.4</v>
      </c>
      <c r="H77" s="78">
        <v>0.4</v>
      </c>
      <c r="I77" s="79">
        <v>9.8000000000000007</v>
      </c>
      <c r="J77" s="78">
        <v>47</v>
      </c>
      <c r="K77" s="84">
        <v>338</v>
      </c>
      <c r="L77" s="46"/>
    </row>
    <row r="78" spans="1:12" ht="15">
      <c r="A78" s="21"/>
      <c r="B78" s="14"/>
      <c r="C78" s="10"/>
      <c r="D78" s="63" t="s">
        <v>23</v>
      </c>
      <c r="E78" s="83" t="s">
        <v>43</v>
      </c>
      <c r="F78" s="78">
        <v>30</v>
      </c>
      <c r="G78" s="78">
        <v>1.4</v>
      </c>
      <c r="H78" s="78">
        <v>0.47</v>
      </c>
      <c r="I78" s="69">
        <v>7.8</v>
      </c>
      <c r="J78" s="78">
        <v>42</v>
      </c>
      <c r="K78" s="84" t="s">
        <v>40</v>
      </c>
      <c r="L78" s="46"/>
    </row>
    <row r="79" spans="1:12" ht="15">
      <c r="A79" s="21"/>
      <c r="B79" s="14"/>
      <c r="C79" s="10"/>
      <c r="D79" s="5"/>
      <c r="E79" s="32"/>
      <c r="F79" s="46"/>
      <c r="G79" s="46"/>
      <c r="H79" s="46"/>
      <c r="I79" s="46"/>
      <c r="J79" s="46"/>
      <c r="K79" s="47"/>
      <c r="L79" s="46"/>
    </row>
    <row r="80" spans="1:12" ht="15">
      <c r="A80" s="21"/>
      <c r="B80" s="14"/>
      <c r="C80" s="10"/>
      <c r="D80" s="5"/>
      <c r="E80" s="32"/>
      <c r="F80" s="46"/>
      <c r="G80" s="46"/>
      <c r="H80" s="46"/>
      <c r="I80" s="46"/>
      <c r="J80" s="46"/>
      <c r="K80" s="47"/>
      <c r="L80" s="46"/>
    </row>
    <row r="81" spans="1:12" ht="15">
      <c r="A81" s="22"/>
      <c r="B81" s="16"/>
      <c r="C81" s="7"/>
      <c r="D81" s="17" t="s">
        <v>32</v>
      </c>
      <c r="E81" s="8"/>
      <c r="F81" s="48">
        <f>SUM(F75:F80)</f>
        <v>510</v>
      </c>
      <c r="G81" s="48">
        <f t="shared" ref="G81" si="21">SUM(G75:G80)</f>
        <v>18.549999999999997</v>
      </c>
      <c r="H81" s="48">
        <f t="shared" ref="H81" si="22">SUM(H75:H80)</f>
        <v>31.88</v>
      </c>
      <c r="I81" s="48">
        <f t="shared" ref="I81" si="23">SUM(I75:I80)</f>
        <v>31.060000000000002</v>
      </c>
      <c r="J81" s="48">
        <f t="shared" ref="J81:L81" si="24">SUM(J75:J80)</f>
        <v>483.14</v>
      </c>
      <c r="K81" s="49"/>
      <c r="L81" s="48">
        <f t="shared" si="24"/>
        <v>79</v>
      </c>
    </row>
    <row r="82" spans="1:12" ht="15">
      <c r="A82" s="23">
        <f>A75</f>
        <v>1</v>
      </c>
      <c r="B82" s="12">
        <f>B75</f>
        <v>5</v>
      </c>
      <c r="C82" s="9" t="s">
        <v>25</v>
      </c>
      <c r="D82" s="72" t="s">
        <v>26</v>
      </c>
      <c r="E82" s="73" t="s">
        <v>67</v>
      </c>
      <c r="F82" s="74">
        <v>60</v>
      </c>
      <c r="G82" s="74">
        <v>0.7</v>
      </c>
      <c r="H82" s="74">
        <v>0.06</v>
      </c>
      <c r="I82" s="75">
        <v>7.9</v>
      </c>
      <c r="J82" s="74">
        <v>49.02</v>
      </c>
      <c r="K82" s="76">
        <v>62</v>
      </c>
      <c r="L82" s="46">
        <v>79</v>
      </c>
    </row>
    <row r="83" spans="1:12" ht="15">
      <c r="A83" s="21"/>
      <c r="B83" s="14"/>
      <c r="C83" s="10"/>
      <c r="D83" s="63" t="s">
        <v>27</v>
      </c>
      <c r="E83" s="65" t="s">
        <v>91</v>
      </c>
      <c r="F83" s="67">
        <v>200</v>
      </c>
      <c r="G83" s="67">
        <v>2.08</v>
      </c>
      <c r="H83" s="67">
        <v>4.0999999999999996</v>
      </c>
      <c r="I83" s="69">
        <v>8.6999999999999993</v>
      </c>
      <c r="J83" s="67">
        <v>111</v>
      </c>
      <c r="K83" s="71">
        <v>82</v>
      </c>
      <c r="L83" s="46"/>
    </row>
    <row r="84" spans="1:12" ht="15">
      <c r="A84" s="21"/>
      <c r="B84" s="14"/>
      <c r="C84" s="10"/>
      <c r="D84" s="63" t="s">
        <v>28</v>
      </c>
      <c r="E84" s="65" t="s">
        <v>92</v>
      </c>
      <c r="F84" s="67">
        <v>90</v>
      </c>
      <c r="G84" s="67">
        <v>8.0299999999999994</v>
      </c>
      <c r="H84" s="67">
        <v>9.4700000000000006</v>
      </c>
      <c r="I84" s="69">
        <v>13.46</v>
      </c>
      <c r="J84" s="67">
        <v>172.16</v>
      </c>
      <c r="K84" s="71" t="s">
        <v>53</v>
      </c>
      <c r="L84" s="46"/>
    </row>
    <row r="85" spans="1:12" ht="15">
      <c r="A85" s="21"/>
      <c r="B85" s="14"/>
      <c r="C85" s="10"/>
      <c r="D85" s="63" t="s">
        <v>29</v>
      </c>
      <c r="E85" s="65" t="s">
        <v>52</v>
      </c>
      <c r="F85" s="67">
        <v>150</v>
      </c>
      <c r="G85" s="67">
        <v>3.07</v>
      </c>
      <c r="H85" s="67">
        <v>4.8</v>
      </c>
      <c r="I85" s="69">
        <v>20.440000000000001</v>
      </c>
      <c r="J85" s="67">
        <v>137.25</v>
      </c>
      <c r="K85" s="71">
        <v>312</v>
      </c>
      <c r="L85" s="46"/>
    </row>
    <row r="86" spans="1:12" ht="15">
      <c r="A86" s="21"/>
      <c r="B86" s="14"/>
      <c r="C86" s="10"/>
      <c r="D86" s="63" t="s">
        <v>30</v>
      </c>
      <c r="E86" s="65" t="s">
        <v>93</v>
      </c>
      <c r="F86" s="67">
        <v>180</v>
      </c>
      <c r="G86" s="67">
        <v>1.04</v>
      </c>
      <c r="H86" s="67">
        <v>0.3</v>
      </c>
      <c r="I86" s="69">
        <v>42.5</v>
      </c>
      <c r="J86" s="67">
        <v>132.12</v>
      </c>
      <c r="K86" s="76">
        <v>349</v>
      </c>
      <c r="L86" s="46"/>
    </row>
    <row r="87" spans="1:12" ht="15">
      <c r="A87" s="21"/>
      <c r="B87" s="14"/>
      <c r="C87" s="10"/>
      <c r="D87" s="63" t="s">
        <v>23</v>
      </c>
      <c r="E87" s="65" t="s">
        <v>43</v>
      </c>
      <c r="F87" s="67">
        <v>30</v>
      </c>
      <c r="G87" s="67">
        <v>1.4</v>
      </c>
      <c r="H87" s="67">
        <v>0.47</v>
      </c>
      <c r="I87" s="69">
        <v>7.8</v>
      </c>
      <c r="J87" s="67">
        <v>42</v>
      </c>
      <c r="K87" s="71" t="s">
        <v>40</v>
      </c>
      <c r="L87" s="46"/>
    </row>
    <row r="88" spans="1:12" ht="15">
      <c r="A88" s="21"/>
      <c r="B88" s="14"/>
      <c r="C88" s="10"/>
      <c r="D88" s="63" t="s">
        <v>23</v>
      </c>
      <c r="E88" s="83" t="s">
        <v>74</v>
      </c>
      <c r="F88" s="78">
        <v>30</v>
      </c>
      <c r="G88" s="78">
        <v>2.25</v>
      </c>
      <c r="H88" s="78">
        <v>0.84</v>
      </c>
      <c r="I88" s="69">
        <v>15.51</v>
      </c>
      <c r="J88" s="78">
        <v>70.14</v>
      </c>
      <c r="K88" s="71" t="s">
        <v>40</v>
      </c>
      <c r="L88" s="46"/>
    </row>
    <row r="89" spans="1:12" ht="15">
      <c r="A89" s="21"/>
      <c r="B89" s="14"/>
      <c r="C89" s="10"/>
      <c r="D89" s="5"/>
      <c r="E89" s="40"/>
      <c r="F89" s="50"/>
      <c r="G89" s="50"/>
      <c r="H89" s="50"/>
      <c r="I89" s="53"/>
      <c r="J89" s="50"/>
      <c r="K89" s="47"/>
      <c r="L89" s="46"/>
    </row>
    <row r="90" spans="1:12" ht="15">
      <c r="A90" s="21"/>
      <c r="B90" s="14"/>
      <c r="C90" s="10"/>
      <c r="D90" s="5"/>
      <c r="E90" s="32"/>
      <c r="F90" s="46"/>
      <c r="G90" s="46"/>
      <c r="H90" s="46"/>
      <c r="I90" s="46"/>
      <c r="J90" s="46"/>
      <c r="K90" s="47"/>
      <c r="L90" s="46"/>
    </row>
    <row r="91" spans="1:12" ht="15">
      <c r="A91" s="22"/>
      <c r="B91" s="16"/>
      <c r="C91" s="7"/>
      <c r="D91" s="17" t="s">
        <v>32</v>
      </c>
      <c r="E91" s="8"/>
      <c r="F91" s="48">
        <f>SUM(F82:F90)</f>
        <v>740</v>
      </c>
      <c r="G91" s="48">
        <f t="shared" ref="G91" si="25">SUM(G82:G90)</f>
        <v>18.569999999999997</v>
      </c>
      <c r="H91" s="48">
        <f t="shared" ref="H91" si="26">SUM(H82:H90)</f>
        <v>20.04</v>
      </c>
      <c r="I91" s="48">
        <f t="shared" ref="I91" si="27">SUM(I82:I90)</f>
        <v>116.31</v>
      </c>
      <c r="J91" s="48">
        <f t="shared" ref="J91:L91" si="28">SUM(J82:J90)</f>
        <v>713.68999999999994</v>
      </c>
      <c r="K91" s="49"/>
      <c r="L91" s="48">
        <f t="shared" si="28"/>
        <v>79</v>
      </c>
    </row>
    <row r="92" spans="1:12" ht="15.75" customHeight="1" thickBot="1">
      <c r="A92" s="26">
        <f>A75</f>
        <v>1</v>
      </c>
      <c r="B92" s="27">
        <f>B75</f>
        <v>5</v>
      </c>
      <c r="C92" s="104" t="s">
        <v>4</v>
      </c>
      <c r="D92" s="105"/>
      <c r="E92" s="58"/>
      <c r="F92" s="51">
        <f>F81+F91</f>
        <v>1250</v>
      </c>
      <c r="G92" s="51">
        <f t="shared" ref="G92" si="29">G81+G91</f>
        <v>37.11999999999999</v>
      </c>
      <c r="H92" s="51">
        <f t="shared" ref="H92" si="30">H81+H91</f>
        <v>51.92</v>
      </c>
      <c r="I92" s="51">
        <f t="shared" ref="I92" si="31">I81+I91</f>
        <v>147.37</v>
      </c>
      <c r="J92" s="51">
        <f t="shared" ref="J92:L92" si="32">J81+J91</f>
        <v>1196.83</v>
      </c>
      <c r="K92" s="51"/>
      <c r="L92" s="51">
        <f t="shared" si="32"/>
        <v>158</v>
      </c>
    </row>
    <row r="93" spans="1:12" ht="15">
      <c r="A93" s="18">
        <v>2</v>
      </c>
      <c r="B93" s="19">
        <v>1</v>
      </c>
      <c r="C93" s="20" t="s">
        <v>20</v>
      </c>
      <c r="D93" s="62" t="s">
        <v>21</v>
      </c>
      <c r="E93" s="64" t="s">
        <v>94</v>
      </c>
      <c r="F93" s="66">
        <v>250</v>
      </c>
      <c r="G93" s="66">
        <v>9.1</v>
      </c>
      <c r="H93" s="66">
        <v>5.4</v>
      </c>
      <c r="I93" s="68">
        <v>47.8</v>
      </c>
      <c r="J93" s="66">
        <v>276.2</v>
      </c>
      <c r="K93" s="70">
        <v>173</v>
      </c>
      <c r="L93" s="43">
        <v>79</v>
      </c>
    </row>
    <row r="94" spans="1:12" ht="15">
      <c r="A94" s="21"/>
      <c r="B94" s="14"/>
      <c r="C94" s="10"/>
      <c r="D94" s="63" t="s">
        <v>22</v>
      </c>
      <c r="E94" s="65" t="s">
        <v>54</v>
      </c>
      <c r="F94" s="67">
        <v>180</v>
      </c>
      <c r="G94" s="67">
        <v>5.9</v>
      </c>
      <c r="H94" s="67">
        <v>1.2</v>
      </c>
      <c r="I94" s="69">
        <v>17.100000000000001</v>
      </c>
      <c r="J94" s="67">
        <v>85.3</v>
      </c>
      <c r="K94" s="71">
        <v>382</v>
      </c>
      <c r="L94" s="46"/>
    </row>
    <row r="95" spans="1:12" ht="15">
      <c r="A95" s="21"/>
      <c r="B95" s="14"/>
      <c r="C95" s="10"/>
      <c r="D95" s="63" t="s">
        <v>23</v>
      </c>
      <c r="E95" s="65" t="s">
        <v>64</v>
      </c>
      <c r="F95" s="67">
        <v>30</v>
      </c>
      <c r="G95" s="67">
        <v>2.25</v>
      </c>
      <c r="H95" s="67">
        <v>0.84</v>
      </c>
      <c r="I95" s="69">
        <v>15.51</v>
      </c>
      <c r="J95" s="67">
        <v>85.8</v>
      </c>
      <c r="K95" s="71" t="s">
        <v>40</v>
      </c>
      <c r="L95" s="46"/>
    </row>
    <row r="96" spans="1:12" ht="15">
      <c r="A96" s="21"/>
      <c r="B96" s="14"/>
      <c r="C96" s="10"/>
      <c r="D96" s="86" t="s">
        <v>63</v>
      </c>
      <c r="E96" s="83" t="s">
        <v>95</v>
      </c>
      <c r="F96" s="78">
        <v>90</v>
      </c>
      <c r="G96" s="78"/>
      <c r="H96" s="78"/>
      <c r="I96" s="69">
        <v>8.1</v>
      </c>
      <c r="J96" s="78">
        <v>32.4</v>
      </c>
      <c r="K96" s="84" t="s">
        <v>40</v>
      </c>
      <c r="L96" s="46"/>
    </row>
    <row r="97" spans="1:12" ht="15">
      <c r="A97" s="21"/>
      <c r="B97" s="14"/>
      <c r="C97" s="10"/>
      <c r="D97" s="5"/>
      <c r="E97" s="32"/>
      <c r="F97" s="46"/>
      <c r="G97" s="46"/>
      <c r="H97" s="46"/>
      <c r="I97" s="46"/>
      <c r="J97" s="46"/>
      <c r="K97" s="47"/>
      <c r="L97" s="46"/>
    </row>
    <row r="98" spans="1:12" ht="15">
      <c r="A98" s="21"/>
      <c r="B98" s="14"/>
      <c r="C98" s="10"/>
      <c r="D98" s="5"/>
      <c r="E98" s="32"/>
      <c r="F98" s="46"/>
      <c r="G98" s="46"/>
      <c r="H98" s="46"/>
      <c r="I98" s="46"/>
      <c r="J98" s="46"/>
      <c r="K98" s="47"/>
      <c r="L98" s="46"/>
    </row>
    <row r="99" spans="1:12" ht="15">
      <c r="A99" s="22"/>
      <c r="B99" s="16"/>
      <c r="C99" s="7"/>
      <c r="D99" s="17" t="s">
        <v>32</v>
      </c>
      <c r="E99" s="8"/>
      <c r="F99" s="48">
        <f>SUM(F93:F98)</f>
        <v>550</v>
      </c>
      <c r="G99" s="48">
        <f t="shared" ref="G99:J99" si="33">SUM(G93:G98)</f>
        <v>17.25</v>
      </c>
      <c r="H99" s="48">
        <f t="shared" si="33"/>
        <v>7.44</v>
      </c>
      <c r="I99" s="48">
        <f t="shared" si="33"/>
        <v>88.51</v>
      </c>
      <c r="J99" s="48">
        <f t="shared" si="33"/>
        <v>479.7</v>
      </c>
      <c r="K99" s="49"/>
      <c r="L99" s="48">
        <f t="shared" ref="L99" si="34">SUM(L93:L98)</f>
        <v>79</v>
      </c>
    </row>
    <row r="100" spans="1:12" ht="15">
      <c r="A100" s="23">
        <f>A93</f>
        <v>2</v>
      </c>
      <c r="B100" s="12">
        <v>1</v>
      </c>
      <c r="C100" s="9" t="s">
        <v>25</v>
      </c>
      <c r="D100" s="72" t="s">
        <v>26</v>
      </c>
      <c r="E100" s="73" t="s">
        <v>96</v>
      </c>
      <c r="F100" s="74">
        <v>60</v>
      </c>
      <c r="G100" s="74">
        <v>0.8</v>
      </c>
      <c r="H100" s="74">
        <v>3</v>
      </c>
      <c r="I100" s="75">
        <v>4.8</v>
      </c>
      <c r="J100" s="74">
        <v>50.1</v>
      </c>
      <c r="K100" s="76">
        <v>52</v>
      </c>
      <c r="L100" s="46">
        <v>79</v>
      </c>
    </row>
    <row r="101" spans="1:12" ht="15">
      <c r="A101" s="21"/>
      <c r="B101" s="14"/>
      <c r="C101" s="10"/>
      <c r="D101" s="63" t="s">
        <v>27</v>
      </c>
      <c r="E101" s="65" t="s">
        <v>79</v>
      </c>
      <c r="F101" s="67">
        <v>200</v>
      </c>
      <c r="G101" s="67">
        <v>2.2999999999999998</v>
      </c>
      <c r="H101" s="67">
        <v>4.2</v>
      </c>
      <c r="I101" s="69">
        <v>9.6</v>
      </c>
      <c r="J101" s="67">
        <v>113.8</v>
      </c>
      <c r="K101" s="71">
        <v>96</v>
      </c>
      <c r="L101" s="46"/>
    </row>
    <row r="102" spans="1:12" ht="30">
      <c r="A102" s="21"/>
      <c r="B102" s="14"/>
      <c r="C102" s="10"/>
      <c r="D102" s="63" t="s">
        <v>28</v>
      </c>
      <c r="E102" s="65" t="s">
        <v>97</v>
      </c>
      <c r="F102" s="67">
        <v>240</v>
      </c>
      <c r="G102" s="67">
        <v>15.42</v>
      </c>
      <c r="H102" s="67">
        <v>26.03</v>
      </c>
      <c r="I102" s="69">
        <v>26.79</v>
      </c>
      <c r="J102" s="67">
        <v>402.95</v>
      </c>
      <c r="K102" s="71">
        <v>309</v>
      </c>
      <c r="L102" s="46"/>
    </row>
    <row r="103" spans="1:12" ht="15">
      <c r="A103" s="21"/>
      <c r="B103" s="14"/>
      <c r="C103" s="10"/>
      <c r="D103" s="63" t="s">
        <v>30</v>
      </c>
      <c r="E103" s="65" t="s">
        <v>98</v>
      </c>
      <c r="F103" s="67">
        <v>180</v>
      </c>
      <c r="G103" s="67">
        <v>1.04</v>
      </c>
      <c r="H103" s="67">
        <v>0.1</v>
      </c>
      <c r="I103" s="69">
        <v>33.880000000000003</v>
      </c>
      <c r="J103" s="67">
        <v>141.19999999999999</v>
      </c>
      <c r="K103" s="71">
        <v>346</v>
      </c>
      <c r="L103" s="46"/>
    </row>
    <row r="104" spans="1:12" ht="15">
      <c r="A104" s="21"/>
      <c r="B104" s="14"/>
      <c r="C104" s="10"/>
      <c r="D104" s="63" t="s">
        <v>23</v>
      </c>
      <c r="E104" s="65" t="s">
        <v>43</v>
      </c>
      <c r="F104" s="67">
        <v>20</v>
      </c>
      <c r="G104" s="67">
        <v>0.9</v>
      </c>
      <c r="H104" s="67">
        <v>0.3</v>
      </c>
      <c r="I104" s="69">
        <v>5.2</v>
      </c>
      <c r="J104" s="67">
        <v>28</v>
      </c>
      <c r="K104" s="76" t="s">
        <v>40</v>
      </c>
      <c r="L104" s="46"/>
    </row>
    <row r="105" spans="1:12" ht="15">
      <c r="A105" s="21"/>
      <c r="B105" s="14"/>
      <c r="C105" s="10"/>
      <c r="D105" s="5"/>
      <c r="E105" s="40"/>
      <c r="F105" s="50"/>
      <c r="G105" s="50"/>
      <c r="H105" s="50"/>
      <c r="I105" s="53"/>
      <c r="J105" s="50"/>
      <c r="K105" s="56"/>
      <c r="L105" s="46"/>
    </row>
    <row r="106" spans="1:12" ht="15.75" thickBot="1">
      <c r="A106" s="21"/>
      <c r="B106" s="14"/>
      <c r="C106" s="10"/>
      <c r="D106" s="5"/>
      <c r="E106" s="32"/>
      <c r="F106" s="46"/>
      <c r="G106" s="46"/>
      <c r="H106" s="46"/>
      <c r="I106" s="46"/>
      <c r="J106" s="46"/>
      <c r="K106" s="57"/>
      <c r="L106" s="46"/>
    </row>
    <row r="107" spans="1:12" ht="15">
      <c r="A107" s="22"/>
      <c r="B107" s="16"/>
      <c r="C107" s="7"/>
      <c r="D107" s="17" t="s">
        <v>32</v>
      </c>
      <c r="E107" s="8"/>
      <c r="F107" s="48">
        <f>SUM(F100:F106)</f>
        <v>700</v>
      </c>
      <c r="G107" s="48">
        <f t="shared" ref="G107:J107" si="35">SUM(G100:G106)</f>
        <v>20.459999999999997</v>
      </c>
      <c r="H107" s="48">
        <f t="shared" si="35"/>
        <v>33.630000000000003</v>
      </c>
      <c r="I107" s="48">
        <f t="shared" si="35"/>
        <v>80.27</v>
      </c>
      <c r="J107" s="48">
        <f t="shared" si="35"/>
        <v>736.05</v>
      </c>
      <c r="K107" s="49"/>
      <c r="L107" s="48">
        <f t="shared" ref="L107" si="36">SUM(L100:L106)</f>
        <v>79</v>
      </c>
    </row>
    <row r="108" spans="1:12" ht="15.75" thickBot="1">
      <c r="A108" s="26">
        <f>A93</f>
        <v>2</v>
      </c>
      <c r="B108" s="27">
        <f>B93</f>
        <v>1</v>
      </c>
      <c r="C108" s="104" t="s">
        <v>4</v>
      </c>
      <c r="D108" s="105"/>
      <c r="E108" s="58"/>
      <c r="F108" s="51">
        <f>F99+F107</f>
        <v>1250</v>
      </c>
      <c r="G108" s="51">
        <f>G99+G107</f>
        <v>37.709999999999994</v>
      </c>
      <c r="H108" s="51">
        <f>H99+H107</f>
        <v>41.07</v>
      </c>
      <c r="I108" s="51">
        <f>I99+I107</f>
        <v>168.78</v>
      </c>
      <c r="J108" s="51">
        <f>J99+J107</f>
        <v>1215.75</v>
      </c>
      <c r="K108" s="51"/>
      <c r="L108" s="51">
        <f>L99+L107</f>
        <v>158</v>
      </c>
    </row>
    <row r="109" spans="1:12" ht="30">
      <c r="A109" s="13">
        <v>2</v>
      </c>
      <c r="B109" s="14">
        <v>2</v>
      </c>
      <c r="C109" s="20" t="s">
        <v>20</v>
      </c>
      <c r="D109" s="62" t="s">
        <v>21</v>
      </c>
      <c r="E109" s="64" t="s">
        <v>99</v>
      </c>
      <c r="F109" s="66">
        <v>210</v>
      </c>
      <c r="G109" s="66">
        <v>5.9</v>
      </c>
      <c r="H109" s="66">
        <v>8.09</v>
      </c>
      <c r="I109" s="68">
        <v>121.3</v>
      </c>
      <c r="J109" s="66">
        <v>558.70000000000005</v>
      </c>
      <c r="K109" s="70">
        <v>398</v>
      </c>
      <c r="L109" s="43">
        <v>79</v>
      </c>
    </row>
    <row r="110" spans="1:12" ht="15">
      <c r="A110" s="13"/>
      <c r="B110" s="14"/>
      <c r="C110" s="10"/>
      <c r="D110" s="63" t="s">
        <v>22</v>
      </c>
      <c r="E110" s="87" t="s">
        <v>76</v>
      </c>
      <c r="F110" s="71">
        <v>200</v>
      </c>
      <c r="G110" s="71">
        <v>0.1</v>
      </c>
      <c r="H110" s="71">
        <v>0.02</v>
      </c>
      <c r="I110" s="71">
        <v>7</v>
      </c>
      <c r="J110" s="71">
        <v>28.6</v>
      </c>
      <c r="K110" s="71">
        <v>389</v>
      </c>
      <c r="L110" s="46"/>
    </row>
    <row r="111" spans="1:12" ht="15">
      <c r="A111" s="13"/>
      <c r="B111" s="14"/>
      <c r="C111" s="10"/>
      <c r="D111" s="63" t="s">
        <v>24</v>
      </c>
      <c r="E111" s="65" t="s">
        <v>24</v>
      </c>
      <c r="F111" s="67">
        <v>90</v>
      </c>
      <c r="G111" s="67">
        <v>0.36</v>
      </c>
      <c r="H111" s="67">
        <v>0.36</v>
      </c>
      <c r="I111" s="69">
        <v>8.8000000000000007</v>
      </c>
      <c r="J111" s="67">
        <v>42.3</v>
      </c>
      <c r="K111" s="71" t="s">
        <v>40</v>
      </c>
      <c r="L111" s="46"/>
    </row>
    <row r="112" spans="1:12" ht="15">
      <c r="A112" s="13"/>
      <c r="B112" s="14"/>
      <c r="C112" s="10"/>
      <c r="D112" s="5"/>
      <c r="E112" s="32"/>
      <c r="F112" s="46"/>
      <c r="G112" s="46"/>
      <c r="H112" s="46"/>
      <c r="I112" s="46"/>
      <c r="J112" s="46"/>
      <c r="K112" s="47"/>
      <c r="L112" s="46"/>
    </row>
    <row r="113" spans="1:12" ht="15">
      <c r="A113" s="13"/>
      <c r="B113" s="14"/>
      <c r="C113" s="10"/>
      <c r="D113" s="5"/>
      <c r="E113" s="32"/>
      <c r="F113" s="46"/>
      <c r="G113" s="46"/>
      <c r="H113" s="46"/>
      <c r="I113" s="46"/>
      <c r="J113" s="46"/>
      <c r="K113" s="47"/>
      <c r="L113" s="46"/>
    </row>
    <row r="114" spans="1:12" ht="15">
      <c r="A114" s="15"/>
      <c r="B114" s="16"/>
      <c r="C114" s="7"/>
      <c r="D114" s="17" t="s">
        <v>32</v>
      </c>
      <c r="E114" s="8"/>
      <c r="F114" s="48">
        <f>SUM(F109:F113)</f>
        <v>500</v>
      </c>
      <c r="G114" s="48">
        <f t="shared" ref="G114:J114" si="37">SUM(G109:G113)</f>
        <v>6.36</v>
      </c>
      <c r="H114" s="48">
        <f t="shared" si="37"/>
        <v>8.4699999999999989</v>
      </c>
      <c r="I114" s="48">
        <f t="shared" si="37"/>
        <v>137.10000000000002</v>
      </c>
      <c r="J114" s="48">
        <f t="shared" si="37"/>
        <v>629.6</v>
      </c>
      <c r="K114" s="49"/>
      <c r="L114" s="48">
        <f t="shared" ref="L114" si="38">SUM(L109:L113)</f>
        <v>79</v>
      </c>
    </row>
    <row r="115" spans="1:12" ht="15">
      <c r="A115" s="12">
        <f>A109</f>
        <v>2</v>
      </c>
      <c r="B115" s="12">
        <v>2</v>
      </c>
      <c r="C115" s="9" t="s">
        <v>25</v>
      </c>
      <c r="D115" s="72" t="s">
        <v>26</v>
      </c>
      <c r="E115" s="73" t="s">
        <v>67</v>
      </c>
      <c r="F115" s="74">
        <v>60</v>
      </c>
      <c r="G115" s="74">
        <v>0.7</v>
      </c>
      <c r="H115" s="74">
        <v>0.06</v>
      </c>
      <c r="I115" s="75">
        <v>6.9</v>
      </c>
      <c r="J115" s="74">
        <v>49.02</v>
      </c>
      <c r="K115" s="76">
        <v>62</v>
      </c>
      <c r="L115" s="46">
        <v>79</v>
      </c>
    </row>
    <row r="116" spans="1:12" ht="15">
      <c r="A116" s="13"/>
      <c r="B116" s="14"/>
      <c r="C116" s="10"/>
      <c r="D116" s="63" t="s">
        <v>27</v>
      </c>
      <c r="E116" s="65" t="s">
        <v>55</v>
      </c>
      <c r="F116" s="67">
        <v>200</v>
      </c>
      <c r="G116" s="67">
        <v>2.08</v>
      </c>
      <c r="H116" s="67">
        <v>4.0999999999999996</v>
      </c>
      <c r="I116" s="69">
        <v>8.6999999999999993</v>
      </c>
      <c r="J116" s="67">
        <v>111</v>
      </c>
      <c r="K116" s="71">
        <v>82</v>
      </c>
      <c r="L116" s="46"/>
    </row>
    <row r="117" spans="1:12" ht="15">
      <c r="A117" s="13"/>
      <c r="B117" s="14"/>
      <c r="C117" s="10"/>
      <c r="D117" s="63" t="s">
        <v>28</v>
      </c>
      <c r="E117" s="65" t="s">
        <v>100</v>
      </c>
      <c r="F117" s="71">
        <v>90</v>
      </c>
      <c r="G117" s="71">
        <v>10.5</v>
      </c>
      <c r="H117" s="71">
        <v>10.5</v>
      </c>
      <c r="I117" s="88">
        <v>3.2</v>
      </c>
      <c r="J117" s="71">
        <v>149.4</v>
      </c>
      <c r="K117" s="71">
        <v>290</v>
      </c>
      <c r="L117" s="46"/>
    </row>
    <row r="118" spans="1:12" ht="15">
      <c r="A118" s="13"/>
      <c r="B118" s="14"/>
      <c r="C118" s="10"/>
      <c r="D118" s="63" t="s">
        <v>29</v>
      </c>
      <c r="E118" s="65" t="s">
        <v>101</v>
      </c>
      <c r="F118" s="71">
        <v>150</v>
      </c>
      <c r="G118" s="71">
        <v>8.6</v>
      </c>
      <c r="H118" s="71">
        <v>6.09</v>
      </c>
      <c r="I118" s="88">
        <v>38.64</v>
      </c>
      <c r="J118" s="71">
        <v>243.8</v>
      </c>
      <c r="K118" s="71">
        <v>302</v>
      </c>
      <c r="L118" s="46"/>
    </row>
    <row r="119" spans="1:12" ht="15">
      <c r="A119" s="13"/>
      <c r="B119" s="14"/>
      <c r="C119" s="10"/>
      <c r="D119" s="63" t="s">
        <v>63</v>
      </c>
      <c r="E119" s="65" t="s">
        <v>47</v>
      </c>
      <c r="F119" s="67">
        <v>180</v>
      </c>
      <c r="G119" s="67">
        <v>1.04</v>
      </c>
      <c r="H119" s="67">
        <v>0.3</v>
      </c>
      <c r="I119" s="69">
        <v>42.5</v>
      </c>
      <c r="J119" s="67">
        <v>132.12</v>
      </c>
      <c r="K119" s="71">
        <v>349</v>
      </c>
      <c r="L119" s="46"/>
    </row>
    <row r="120" spans="1:12" ht="15">
      <c r="A120" s="13"/>
      <c r="B120" s="14"/>
      <c r="C120" s="10"/>
      <c r="D120" s="63" t="s">
        <v>23</v>
      </c>
      <c r="E120" s="65" t="s">
        <v>42</v>
      </c>
      <c r="F120" s="67">
        <v>20</v>
      </c>
      <c r="G120" s="67">
        <v>1.58</v>
      </c>
      <c r="H120" s="67">
        <v>0.2</v>
      </c>
      <c r="I120" s="69">
        <v>9.66</v>
      </c>
      <c r="J120" s="67">
        <v>46.76</v>
      </c>
      <c r="K120" s="76" t="s">
        <v>40</v>
      </c>
      <c r="L120" s="46"/>
    </row>
    <row r="121" spans="1:12" ht="15">
      <c r="A121" s="13"/>
      <c r="B121" s="14"/>
      <c r="C121" s="10"/>
      <c r="D121" s="5"/>
      <c r="E121" s="40"/>
      <c r="F121" s="50"/>
      <c r="G121" s="50"/>
      <c r="H121" s="50"/>
      <c r="I121" s="53"/>
      <c r="J121" s="50"/>
      <c r="K121" s="50"/>
      <c r="L121" s="46"/>
    </row>
    <row r="122" spans="1:12" ht="15">
      <c r="A122" s="13"/>
      <c r="B122" s="14"/>
      <c r="C122" s="10"/>
      <c r="D122" s="5"/>
      <c r="E122" s="32"/>
      <c r="F122" s="46"/>
      <c r="G122" s="46"/>
      <c r="H122" s="46"/>
      <c r="I122" s="46"/>
      <c r="J122" s="46"/>
      <c r="K122" s="47"/>
      <c r="L122" s="46"/>
    </row>
    <row r="123" spans="1:12" ht="15">
      <c r="A123" s="15"/>
      <c r="B123" s="16"/>
      <c r="C123" s="7"/>
      <c r="D123" s="17" t="s">
        <v>32</v>
      </c>
      <c r="E123" s="8"/>
      <c r="F123" s="48">
        <f>SUM(F115:F122)</f>
        <v>700</v>
      </c>
      <c r="G123" s="48">
        <f t="shared" ref="G123:J123" si="39">SUM(G115:G122)</f>
        <v>24.5</v>
      </c>
      <c r="H123" s="48">
        <f t="shared" si="39"/>
        <v>21.25</v>
      </c>
      <c r="I123" s="48">
        <f t="shared" si="39"/>
        <v>109.6</v>
      </c>
      <c r="J123" s="48">
        <f t="shared" si="39"/>
        <v>732.1</v>
      </c>
      <c r="K123" s="49"/>
      <c r="L123" s="48">
        <f t="shared" ref="L123" si="40">SUM(L115:L122)</f>
        <v>79</v>
      </c>
    </row>
    <row r="124" spans="1:12" ht="15.75" thickBot="1">
      <c r="A124" s="28">
        <f>A109</f>
        <v>2</v>
      </c>
      <c r="B124" s="28">
        <f>B109</f>
        <v>2</v>
      </c>
      <c r="C124" s="104" t="s">
        <v>4</v>
      </c>
      <c r="D124" s="105"/>
      <c r="E124" s="58"/>
      <c r="F124" s="51">
        <f>F114+F123</f>
        <v>1200</v>
      </c>
      <c r="G124" s="51">
        <f>G114+G123</f>
        <v>30.86</v>
      </c>
      <c r="H124" s="51">
        <f>H114+H123</f>
        <v>29.72</v>
      </c>
      <c r="I124" s="51">
        <f>I114+I123</f>
        <v>246.70000000000002</v>
      </c>
      <c r="J124" s="51">
        <f>J114+J123</f>
        <v>1361.7</v>
      </c>
      <c r="K124" s="51"/>
      <c r="L124" s="51">
        <f>L114+L123</f>
        <v>158</v>
      </c>
    </row>
    <row r="125" spans="1:12" ht="15">
      <c r="A125" s="18">
        <v>2</v>
      </c>
      <c r="B125" s="19">
        <v>3</v>
      </c>
      <c r="C125" s="20" t="s">
        <v>20</v>
      </c>
      <c r="D125" s="63" t="s">
        <v>21</v>
      </c>
      <c r="E125" s="65" t="s">
        <v>102</v>
      </c>
      <c r="F125" s="67">
        <v>200</v>
      </c>
      <c r="G125" s="67">
        <v>6</v>
      </c>
      <c r="H125" s="67">
        <v>10.85</v>
      </c>
      <c r="I125" s="67">
        <v>42.95</v>
      </c>
      <c r="J125" s="67">
        <v>294</v>
      </c>
      <c r="K125" s="71">
        <v>174</v>
      </c>
      <c r="L125" s="43">
        <v>79</v>
      </c>
    </row>
    <row r="126" spans="1:12" ht="15">
      <c r="A126" s="21"/>
      <c r="B126" s="14"/>
      <c r="C126" s="10"/>
      <c r="D126" s="63" t="s">
        <v>21</v>
      </c>
      <c r="E126" s="65" t="s">
        <v>103</v>
      </c>
      <c r="F126" s="67">
        <v>40</v>
      </c>
      <c r="G126" s="67">
        <v>4.76</v>
      </c>
      <c r="H126" s="67">
        <v>4.04</v>
      </c>
      <c r="I126" s="91">
        <v>0.24</v>
      </c>
      <c r="J126" s="67">
        <v>56.56</v>
      </c>
      <c r="K126" s="71">
        <v>209</v>
      </c>
      <c r="L126" s="46"/>
    </row>
    <row r="127" spans="1:12" ht="15">
      <c r="A127" s="21"/>
      <c r="B127" s="14"/>
      <c r="C127" s="10"/>
      <c r="D127" s="63" t="s">
        <v>22</v>
      </c>
      <c r="E127" s="65" t="s">
        <v>104</v>
      </c>
      <c r="F127" s="71">
        <v>200</v>
      </c>
      <c r="G127" s="71">
        <v>0.13</v>
      </c>
      <c r="H127" s="71">
        <v>0.02</v>
      </c>
      <c r="I127" s="88">
        <v>9.9</v>
      </c>
      <c r="J127" s="71">
        <v>29.5</v>
      </c>
      <c r="K127" s="71">
        <v>377</v>
      </c>
      <c r="L127" s="46"/>
    </row>
    <row r="128" spans="1:12" ht="15.75" customHeight="1">
      <c r="A128" s="21"/>
      <c r="B128" s="14"/>
      <c r="C128" s="10"/>
      <c r="D128" s="63" t="s">
        <v>23</v>
      </c>
      <c r="E128" s="65" t="s">
        <v>105</v>
      </c>
      <c r="F128" s="71">
        <v>20</v>
      </c>
      <c r="G128" s="71">
        <v>0.9</v>
      </c>
      <c r="H128" s="71">
        <v>0.3</v>
      </c>
      <c r="I128" s="88">
        <v>5.2</v>
      </c>
      <c r="J128" s="71">
        <v>28</v>
      </c>
      <c r="K128" s="71" t="s">
        <v>106</v>
      </c>
      <c r="L128" s="46"/>
    </row>
    <row r="129" spans="1:12" ht="15">
      <c r="A129" s="21"/>
      <c r="B129" s="14"/>
      <c r="C129" s="10"/>
      <c r="D129" s="63" t="s">
        <v>23</v>
      </c>
      <c r="E129" s="65" t="s">
        <v>64</v>
      </c>
      <c r="F129" s="71">
        <v>30</v>
      </c>
      <c r="G129" s="71">
        <v>2.25</v>
      </c>
      <c r="H129" s="71">
        <v>0.84</v>
      </c>
      <c r="I129" s="88">
        <v>15.51</v>
      </c>
      <c r="J129" s="71">
        <v>85.8</v>
      </c>
      <c r="K129" s="71" t="s">
        <v>106</v>
      </c>
      <c r="L129" s="46"/>
    </row>
    <row r="130" spans="1:12" ht="15">
      <c r="A130" s="21"/>
      <c r="B130" s="14"/>
      <c r="C130" s="10"/>
      <c r="D130" s="89" t="s">
        <v>26</v>
      </c>
      <c r="E130" s="65" t="s">
        <v>65</v>
      </c>
      <c r="F130" s="71">
        <v>60</v>
      </c>
      <c r="G130" s="71">
        <v>4.6399999999999997</v>
      </c>
      <c r="H130" s="71">
        <v>5.9</v>
      </c>
      <c r="I130" s="71"/>
      <c r="J130" s="71">
        <v>72</v>
      </c>
      <c r="K130" s="71">
        <v>15</v>
      </c>
      <c r="L130" s="46"/>
    </row>
    <row r="131" spans="1:12" ht="15">
      <c r="A131" s="21"/>
      <c r="B131" s="14"/>
      <c r="C131" s="10"/>
      <c r="D131" s="5"/>
      <c r="E131" s="39"/>
      <c r="F131" s="46"/>
      <c r="G131" s="46"/>
      <c r="H131" s="46"/>
      <c r="I131" s="46"/>
      <c r="J131" s="46"/>
      <c r="K131" s="90"/>
      <c r="L131" s="46"/>
    </row>
    <row r="132" spans="1:12" ht="15">
      <c r="A132" s="21"/>
      <c r="B132" s="14"/>
      <c r="C132" s="10"/>
      <c r="D132" s="5"/>
      <c r="E132" s="32"/>
      <c r="F132" s="46"/>
      <c r="G132" s="46"/>
      <c r="H132" s="46"/>
      <c r="I132" s="46"/>
      <c r="J132" s="46"/>
      <c r="K132" s="47"/>
      <c r="L132" s="46"/>
    </row>
    <row r="133" spans="1:12" ht="15">
      <c r="A133" s="22"/>
      <c r="B133" s="16"/>
      <c r="C133" s="7"/>
      <c r="D133" s="17" t="s">
        <v>32</v>
      </c>
      <c r="E133" s="8"/>
      <c r="F133" s="48">
        <f>SUM(F125:F132)</f>
        <v>550</v>
      </c>
      <c r="G133" s="48">
        <f t="shared" ref="G133:J133" si="41">SUM(G125:G132)</f>
        <v>18.68</v>
      </c>
      <c r="H133" s="48">
        <f t="shared" si="41"/>
        <v>21.950000000000003</v>
      </c>
      <c r="I133" s="48">
        <f t="shared" si="41"/>
        <v>73.800000000000011</v>
      </c>
      <c r="J133" s="48">
        <f t="shared" si="41"/>
        <v>565.86</v>
      </c>
      <c r="K133" s="49"/>
      <c r="L133" s="48">
        <f t="shared" ref="L133" si="42">SUM(L125:L132)</f>
        <v>79</v>
      </c>
    </row>
    <row r="134" spans="1:12" ht="15">
      <c r="A134" s="23">
        <f>A125</f>
        <v>2</v>
      </c>
      <c r="B134" s="12">
        <v>3</v>
      </c>
      <c r="C134" s="9" t="s">
        <v>25</v>
      </c>
      <c r="D134" s="72" t="s">
        <v>26</v>
      </c>
      <c r="E134" s="73" t="s">
        <v>107</v>
      </c>
      <c r="F134" s="74">
        <v>60</v>
      </c>
      <c r="G134" s="74">
        <v>7.0000000000000007E-2</v>
      </c>
      <c r="H134" s="74">
        <v>1.9</v>
      </c>
      <c r="I134" s="74">
        <v>3.9</v>
      </c>
      <c r="J134" s="74">
        <v>36.24</v>
      </c>
      <c r="K134" s="76" t="s">
        <v>82</v>
      </c>
      <c r="L134" s="46">
        <v>79</v>
      </c>
    </row>
    <row r="135" spans="1:12" ht="15">
      <c r="A135" s="21"/>
      <c r="B135" s="14"/>
      <c r="C135" s="10"/>
      <c r="D135" s="63" t="s">
        <v>27</v>
      </c>
      <c r="E135" s="65" t="s">
        <v>56</v>
      </c>
      <c r="F135" s="67">
        <v>200</v>
      </c>
      <c r="G135" s="67">
        <v>1.27</v>
      </c>
      <c r="H135" s="67">
        <v>3.99</v>
      </c>
      <c r="I135" s="67">
        <v>7.3</v>
      </c>
      <c r="J135" s="67">
        <v>76.2</v>
      </c>
      <c r="K135" s="71">
        <v>99</v>
      </c>
      <c r="L135" s="46"/>
    </row>
    <row r="136" spans="1:12" ht="15">
      <c r="A136" s="21"/>
      <c r="B136" s="14"/>
      <c r="C136" s="10"/>
      <c r="D136" s="63" t="s">
        <v>28</v>
      </c>
      <c r="E136" s="65" t="s">
        <v>57</v>
      </c>
      <c r="F136" s="67">
        <v>200</v>
      </c>
      <c r="G136" s="67">
        <v>14.05</v>
      </c>
      <c r="H136" s="67">
        <v>33.700000000000003</v>
      </c>
      <c r="I136" s="67">
        <v>18.899999999999999</v>
      </c>
      <c r="J136" s="67">
        <v>437.7</v>
      </c>
      <c r="K136" s="71">
        <v>259</v>
      </c>
      <c r="L136" s="46"/>
    </row>
    <row r="137" spans="1:12" ht="15">
      <c r="A137" s="21"/>
      <c r="B137" s="14"/>
      <c r="C137" s="10"/>
      <c r="D137" s="63" t="s">
        <v>63</v>
      </c>
      <c r="E137" s="65" t="s">
        <v>88</v>
      </c>
      <c r="F137" s="67">
        <v>180</v>
      </c>
      <c r="G137" s="67">
        <v>1.04</v>
      </c>
      <c r="H137" s="67">
        <v>0.3</v>
      </c>
      <c r="I137" s="67">
        <v>42.5</v>
      </c>
      <c r="J137" s="67">
        <v>132.12</v>
      </c>
      <c r="K137" s="71">
        <v>342</v>
      </c>
      <c r="L137" s="46"/>
    </row>
    <row r="138" spans="1:12" ht="15">
      <c r="A138" s="21"/>
      <c r="B138" s="14"/>
      <c r="C138" s="10"/>
      <c r="D138" s="63" t="s">
        <v>31</v>
      </c>
      <c r="E138" s="65" t="s">
        <v>43</v>
      </c>
      <c r="F138" s="67">
        <v>30</v>
      </c>
      <c r="G138" s="67">
        <v>1.4</v>
      </c>
      <c r="H138" s="67">
        <v>0.47</v>
      </c>
      <c r="I138" s="67">
        <v>7.8</v>
      </c>
      <c r="J138" s="67">
        <v>42</v>
      </c>
      <c r="K138" s="76" t="s">
        <v>40</v>
      </c>
      <c r="L138" s="46"/>
    </row>
    <row r="139" spans="1:12" ht="15">
      <c r="A139" s="21"/>
      <c r="B139" s="14"/>
      <c r="C139" s="10"/>
      <c r="D139" s="92" t="s">
        <v>31</v>
      </c>
      <c r="E139" s="83" t="s">
        <v>105</v>
      </c>
      <c r="F139" s="84">
        <v>30</v>
      </c>
      <c r="G139" s="84">
        <v>1.4</v>
      </c>
      <c r="H139" s="84">
        <v>0.47</v>
      </c>
      <c r="I139" s="93">
        <v>7.8</v>
      </c>
      <c r="J139" s="84">
        <v>42</v>
      </c>
      <c r="K139" s="84" t="s">
        <v>108</v>
      </c>
      <c r="L139" s="46"/>
    </row>
    <row r="140" spans="1:12" ht="15">
      <c r="A140" s="21"/>
      <c r="B140" s="14"/>
      <c r="C140" s="10"/>
      <c r="D140" s="5"/>
      <c r="E140" s="40"/>
      <c r="F140" s="50"/>
      <c r="G140" s="44"/>
      <c r="H140" s="44"/>
      <c r="I140" s="45"/>
      <c r="J140" s="46"/>
      <c r="K140" s="47"/>
      <c r="L140" s="46"/>
    </row>
    <row r="141" spans="1:12" ht="15">
      <c r="A141" s="21"/>
      <c r="B141" s="14"/>
      <c r="C141" s="10"/>
      <c r="D141" s="5"/>
      <c r="E141" s="32"/>
      <c r="F141" s="46"/>
      <c r="G141" s="46"/>
      <c r="H141" s="46"/>
      <c r="I141" s="46"/>
      <c r="J141" s="46"/>
      <c r="K141" s="47"/>
      <c r="L141" s="46"/>
    </row>
    <row r="142" spans="1:12" ht="15">
      <c r="A142" s="22"/>
      <c r="B142" s="16"/>
      <c r="C142" s="7"/>
      <c r="D142" s="17" t="s">
        <v>32</v>
      </c>
      <c r="E142" s="8"/>
      <c r="F142" s="48">
        <f>SUM(F134:F141)</f>
        <v>700</v>
      </c>
      <c r="G142" s="48">
        <f t="shared" ref="G142:J142" si="43">SUM(G134:G141)</f>
        <v>19.229999999999997</v>
      </c>
      <c r="H142" s="48">
        <f t="shared" si="43"/>
        <v>40.83</v>
      </c>
      <c r="I142" s="48">
        <f t="shared" si="43"/>
        <v>88.199999999999989</v>
      </c>
      <c r="J142" s="48">
        <f t="shared" si="43"/>
        <v>766.26</v>
      </c>
      <c r="K142" s="49"/>
      <c r="L142" s="48">
        <f t="shared" ref="L142" si="44">SUM(L134:L141)</f>
        <v>79</v>
      </c>
    </row>
    <row r="143" spans="1:12" ht="15.75" thickBot="1">
      <c r="A143" s="26">
        <f>A125</f>
        <v>2</v>
      </c>
      <c r="B143" s="27">
        <f>B125</f>
        <v>3</v>
      </c>
      <c r="C143" s="104" t="s">
        <v>4</v>
      </c>
      <c r="D143" s="105"/>
      <c r="E143" s="58"/>
      <c r="F143" s="51">
        <f>F133+F142</f>
        <v>1250</v>
      </c>
      <c r="G143" s="51">
        <f>G133+G142</f>
        <v>37.909999999999997</v>
      </c>
      <c r="H143" s="51">
        <f>H133+H142</f>
        <v>62.78</v>
      </c>
      <c r="I143" s="51">
        <f>I133+I142</f>
        <v>162</v>
      </c>
      <c r="J143" s="51">
        <f>J133+J142</f>
        <v>1332.12</v>
      </c>
      <c r="K143" s="51"/>
      <c r="L143" s="51">
        <f>L133+L142</f>
        <v>158</v>
      </c>
    </row>
    <row r="144" spans="1:12" ht="30">
      <c r="A144" s="18">
        <v>2</v>
      </c>
      <c r="B144" s="19">
        <v>4</v>
      </c>
      <c r="C144" s="20" t="s">
        <v>20</v>
      </c>
      <c r="D144" s="62" t="s">
        <v>21</v>
      </c>
      <c r="E144" s="64" t="s">
        <v>109</v>
      </c>
      <c r="F144" s="70">
        <v>230</v>
      </c>
      <c r="G144" s="70">
        <v>18.899999999999999</v>
      </c>
      <c r="H144" s="70">
        <v>12.9</v>
      </c>
      <c r="I144" s="94">
        <v>59.7</v>
      </c>
      <c r="J144" s="70">
        <v>430.5</v>
      </c>
      <c r="K144" s="70" t="s">
        <v>86</v>
      </c>
      <c r="L144" s="43">
        <v>79</v>
      </c>
    </row>
    <row r="145" spans="1:12" ht="15">
      <c r="A145" s="21"/>
      <c r="B145" s="14"/>
      <c r="C145" s="10"/>
      <c r="D145" s="63" t="s">
        <v>22</v>
      </c>
      <c r="E145" s="65" t="s">
        <v>90</v>
      </c>
      <c r="F145" s="71">
        <v>180</v>
      </c>
      <c r="G145" s="71">
        <v>2.85</v>
      </c>
      <c r="H145" s="71">
        <v>2.25</v>
      </c>
      <c r="I145" s="88">
        <v>15.15</v>
      </c>
      <c r="J145" s="71">
        <v>74.94</v>
      </c>
      <c r="K145" s="71">
        <v>379</v>
      </c>
      <c r="L145" s="46"/>
    </row>
    <row r="146" spans="1:12" ht="15">
      <c r="A146" s="21"/>
      <c r="B146" s="14"/>
      <c r="C146" s="10"/>
      <c r="D146" s="63" t="s">
        <v>24</v>
      </c>
      <c r="E146" s="65" t="s">
        <v>24</v>
      </c>
      <c r="F146" s="71">
        <v>100</v>
      </c>
      <c r="G146" s="71">
        <v>0.4</v>
      </c>
      <c r="H146" s="71">
        <v>0.4</v>
      </c>
      <c r="I146" s="88">
        <v>9.8000000000000007</v>
      </c>
      <c r="J146" s="71">
        <v>47</v>
      </c>
      <c r="K146" s="71">
        <v>338</v>
      </c>
      <c r="L146" s="46"/>
    </row>
    <row r="147" spans="1:12" ht="15">
      <c r="A147" s="21"/>
      <c r="B147" s="14"/>
      <c r="C147" s="10"/>
      <c r="D147" s="5"/>
      <c r="E147" s="32"/>
      <c r="F147" s="46"/>
      <c r="G147" s="46"/>
      <c r="H147" s="46"/>
      <c r="I147" s="46"/>
      <c r="J147" s="46"/>
      <c r="K147" s="47"/>
      <c r="L147" s="46"/>
    </row>
    <row r="148" spans="1:12" ht="15">
      <c r="A148" s="21"/>
      <c r="B148" s="14"/>
      <c r="C148" s="10"/>
      <c r="D148" s="5"/>
      <c r="E148" s="32"/>
      <c r="F148" s="46"/>
      <c r="G148" s="46"/>
      <c r="H148" s="46"/>
      <c r="I148" s="46"/>
      <c r="J148" s="46"/>
      <c r="K148" s="47"/>
      <c r="L148" s="46"/>
    </row>
    <row r="149" spans="1:12" ht="15">
      <c r="A149" s="22"/>
      <c r="B149" s="16"/>
      <c r="C149" s="7"/>
      <c r="D149" s="17" t="s">
        <v>32</v>
      </c>
      <c r="E149" s="8"/>
      <c r="F149" s="48">
        <f>SUM(F144:F148)</f>
        <v>510</v>
      </c>
      <c r="G149" s="48">
        <f t="shared" ref="G149:J149" si="45">SUM(G144:G148)</f>
        <v>22.15</v>
      </c>
      <c r="H149" s="48">
        <f t="shared" si="45"/>
        <v>15.55</v>
      </c>
      <c r="I149" s="48">
        <f t="shared" si="45"/>
        <v>84.65</v>
      </c>
      <c r="J149" s="48">
        <f t="shared" si="45"/>
        <v>552.44000000000005</v>
      </c>
      <c r="K149" s="49"/>
      <c r="L149" s="48">
        <f t="shared" ref="L149" si="46">SUM(L144:L148)</f>
        <v>79</v>
      </c>
    </row>
    <row r="150" spans="1:12" ht="15">
      <c r="A150" s="23">
        <f>A144</f>
        <v>2</v>
      </c>
      <c r="B150" s="12">
        <f>B144</f>
        <v>4</v>
      </c>
      <c r="C150" s="9" t="s">
        <v>25</v>
      </c>
      <c r="D150" s="72" t="s">
        <v>26</v>
      </c>
      <c r="E150" s="73" t="s">
        <v>110</v>
      </c>
      <c r="F150" s="76">
        <v>60</v>
      </c>
      <c r="G150" s="76">
        <v>0.8</v>
      </c>
      <c r="H150" s="76">
        <v>3</v>
      </c>
      <c r="I150" s="95">
        <v>4.8</v>
      </c>
      <c r="J150" s="76">
        <v>50.1</v>
      </c>
      <c r="K150" s="71">
        <v>52</v>
      </c>
      <c r="L150" s="46">
        <v>79</v>
      </c>
    </row>
    <row r="151" spans="1:12" ht="30">
      <c r="A151" s="21"/>
      <c r="B151" s="14"/>
      <c r="C151" s="10"/>
      <c r="D151" s="63" t="s">
        <v>27</v>
      </c>
      <c r="E151" s="65" t="s">
        <v>111</v>
      </c>
      <c r="F151" s="71">
        <v>200</v>
      </c>
      <c r="G151" s="71">
        <v>2.1</v>
      </c>
      <c r="H151" s="71">
        <v>4.12</v>
      </c>
      <c r="I151" s="88">
        <v>6.32</v>
      </c>
      <c r="J151" s="71">
        <v>99.8</v>
      </c>
      <c r="K151" s="71">
        <v>88</v>
      </c>
      <c r="L151" s="46"/>
    </row>
    <row r="152" spans="1:12" ht="15">
      <c r="A152" s="21"/>
      <c r="B152" s="14"/>
      <c r="C152" s="10"/>
      <c r="D152" s="63" t="s">
        <v>28</v>
      </c>
      <c r="E152" s="65" t="s">
        <v>112</v>
      </c>
      <c r="F152" s="71">
        <v>90</v>
      </c>
      <c r="G152" s="71">
        <v>8.6999999999999993</v>
      </c>
      <c r="H152" s="71">
        <v>11.2</v>
      </c>
      <c r="I152" s="88">
        <v>8.6999999999999993</v>
      </c>
      <c r="J152" s="71">
        <v>171.9</v>
      </c>
      <c r="K152" s="71">
        <v>297</v>
      </c>
      <c r="L152" s="46"/>
    </row>
    <row r="153" spans="1:12" ht="15">
      <c r="A153" s="21"/>
      <c r="B153" s="14"/>
      <c r="C153" s="10"/>
      <c r="D153" s="63" t="s">
        <v>29</v>
      </c>
      <c r="E153" s="65" t="s">
        <v>113</v>
      </c>
      <c r="F153" s="71">
        <v>150</v>
      </c>
      <c r="G153" s="71">
        <v>3.65</v>
      </c>
      <c r="H153" s="71">
        <v>5.37</v>
      </c>
      <c r="I153" s="88">
        <v>36.68</v>
      </c>
      <c r="J153" s="71">
        <v>209.7</v>
      </c>
      <c r="K153" s="71">
        <v>304</v>
      </c>
      <c r="L153" s="46"/>
    </row>
    <row r="154" spans="1:12" ht="15">
      <c r="A154" s="21"/>
      <c r="B154" s="14"/>
      <c r="C154" s="10"/>
      <c r="D154" s="63" t="s">
        <v>63</v>
      </c>
      <c r="E154" s="65" t="s">
        <v>69</v>
      </c>
      <c r="F154" s="71">
        <v>180</v>
      </c>
      <c r="G154" s="71">
        <v>1.04</v>
      </c>
      <c r="H154" s="71">
        <v>0.3</v>
      </c>
      <c r="I154" s="71">
        <v>42.5</v>
      </c>
      <c r="J154" s="71">
        <v>132.12</v>
      </c>
      <c r="K154" s="71">
        <v>349</v>
      </c>
      <c r="L154" s="46"/>
    </row>
    <row r="155" spans="1:12" ht="15">
      <c r="A155" s="21"/>
      <c r="B155" s="14"/>
      <c r="C155" s="10"/>
      <c r="D155" s="63" t="s">
        <v>23</v>
      </c>
      <c r="E155" s="83" t="s">
        <v>105</v>
      </c>
      <c r="F155" s="84">
        <v>30</v>
      </c>
      <c r="G155" s="71">
        <v>1.4</v>
      </c>
      <c r="H155" s="71">
        <v>0.47</v>
      </c>
      <c r="I155" s="88">
        <v>7.8</v>
      </c>
      <c r="J155" s="71">
        <v>42</v>
      </c>
      <c r="K155" s="71" t="s">
        <v>106</v>
      </c>
      <c r="L155" s="46"/>
    </row>
    <row r="156" spans="1:12" ht="15">
      <c r="A156" s="21"/>
      <c r="B156" s="14"/>
      <c r="C156" s="10"/>
      <c r="D156" s="5"/>
      <c r="E156" s="40"/>
      <c r="F156" s="50"/>
      <c r="G156" s="50"/>
      <c r="H156" s="50"/>
      <c r="I156" s="53"/>
      <c r="J156" s="50"/>
      <c r="K156" s="47"/>
      <c r="L156" s="46"/>
    </row>
    <row r="157" spans="1:12" ht="15">
      <c r="A157" s="21"/>
      <c r="B157" s="14"/>
      <c r="C157" s="10"/>
      <c r="D157" s="5"/>
      <c r="E157" s="32"/>
      <c r="F157" s="46"/>
      <c r="G157" s="46"/>
      <c r="H157" s="46"/>
      <c r="I157" s="46"/>
      <c r="J157" s="46"/>
      <c r="K157" s="47"/>
      <c r="L157" s="46"/>
    </row>
    <row r="158" spans="1:12" ht="15">
      <c r="A158" s="22"/>
      <c r="B158" s="16"/>
      <c r="C158" s="7"/>
      <c r="D158" s="17" t="s">
        <v>32</v>
      </c>
      <c r="E158" s="8"/>
      <c r="F158" s="48">
        <f>SUM(F150:F157)</f>
        <v>710</v>
      </c>
      <c r="G158" s="48">
        <f t="shared" ref="G158:J158" si="47">SUM(G150:G157)</f>
        <v>17.689999999999998</v>
      </c>
      <c r="H158" s="48">
        <f t="shared" si="47"/>
        <v>24.46</v>
      </c>
      <c r="I158" s="48">
        <f t="shared" si="47"/>
        <v>106.8</v>
      </c>
      <c r="J158" s="48">
        <f t="shared" si="47"/>
        <v>705.62</v>
      </c>
      <c r="K158" s="49"/>
      <c r="L158" s="48">
        <f t="shared" ref="L158" si="48">SUM(L150:L157)</f>
        <v>79</v>
      </c>
    </row>
    <row r="159" spans="1:12" ht="15.75" thickBot="1">
      <c r="A159" s="26">
        <f>A144</f>
        <v>2</v>
      </c>
      <c r="B159" s="27">
        <f>B144</f>
        <v>4</v>
      </c>
      <c r="C159" s="104" t="s">
        <v>4</v>
      </c>
      <c r="D159" s="105"/>
      <c r="E159" s="58"/>
      <c r="F159" s="51">
        <f>F149+F158</f>
        <v>1220</v>
      </c>
      <c r="G159" s="51">
        <f>G149+G158</f>
        <v>39.839999999999996</v>
      </c>
      <c r="H159" s="51">
        <f>H149+H158</f>
        <v>40.010000000000005</v>
      </c>
      <c r="I159" s="51">
        <f>I149+I158</f>
        <v>191.45</v>
      </c>
      <c r="J159" s="51">
        <f>J149+J158</f>
        <v>1258.06</v>
      </c>
      <c r="K159" s="51"/>
      <c r="L159" s="51">
        <f>L149+L158</f>
        <v>158</v>
      </c>
    </row>
    <row r="160" spans="1:12" ht="15">
      <c r="A160" s="18">
        <v>2</v>
      </c>
      <c r="B160" s="19">
        <v>5</v>
      </c>
      <c r="C160" s="20" t="s">
        <v>20</v>
      </c>
      <c r="D160" s="63" t="s">
        <v>21</v>
      </c>
      <c r="E160" s="64" t="s">
        <v>114</v>
      </c>
      <c r="F160" s="70">
        <v>100</v>
      </c>
      <c r="G160" s="70">
        <v>10.4</v>
      </c>
      <c r="H160" s="70">
        <v>23.9</v>
      </c>
      <c r="I160" s="94">
        <v>0.4</v>
      </c>
      <c r="J160" s="70">
        <v>260.5</v>
      </c>
      <c r="K160" s="98">
        <v>243</v>
      </c>
      <c r="L160" s="43">
        <v>79</v>
      </c>
    </row>
    <row r="161" spans="1:12" ht="15">
      <c r="A161" s="21"/>
      <c r="B161" s="14"/>
      <c r="C161" s="10"/>
      <c r="D161" s="63" t="s">
        <v>21</v>
      </c>
      <c r="E161" s="73" t="s">
        <v>115</v>
      </c>
      <c r="F161" s="76">
        <v>150</v>
      </c>
      <c r="G161" s="76">
        <v>5.5</v>
      </c>
      <c r="H161" s="76">
        <v>4.5</v>
      </c>
      <c r="I161" s="95">
        <v>26.4</v>
      </c>
      <c r="J161" s="76">
        <v>168.4</v>
      </c>
      <c r="K161" s="99">
        <v>202</v>
      </c>
      <c r="L161" s="46"/>
    </row>
    <row r="162" spans="1:12" ht="15">
      <c r="A162" s="21"/>
      <c r="B162" s="14"/>
      <c r="C162" s="10"/>
      <c r="D162" s="63" t="s">
        <v>22</v>
      </c>
      <c r="E162" s="65" t="s">
        <v>116</v>
      </c>
      <c r="F162" s="71">
        <v>200</v>
      </c>
      <c r="G162" s="71">
        <v>0.13</v>
      </c>
      <c r="H162" s="71">
        <v>0.02</v>
      </c>
      <c r="I162" s="88">
        <v>9.9</v>
      </c>
      <c r="J162" s="71">
        <v>29.5</v>
      </c>
      <c r="K162" s="100">
        <v>377</v>
      </c>
      <c r="L162" s="46"/>
    </row>
    <row r="163" spans="1:12" ht="15">
      <c r="A163" s="21"/>
      <c r="B163" s="14"/>
      <c r="C163" s="10"/>
      <c r="D163" s="63" t="s">
        <v>23</v>
      </c>
      <c r="E163" s="83" t="s">
        <v>105</v>
      </c>
      <c r="F163" s="84">
        <v>35</v>
      </c>
      <c r="G163" s="84">
        <v>1.6</v>
      </c>
      <c r="H163" s="84">
        <v>0.5</v>
      </c>
      <c r="I163" s="93">
        <v>9.1</v>
      </c>
      <c r="J163" s="84">
        <v>49</v>
      </c>
      <c r="K163" s="101" t="s">
        <v>106</v>
      </c>
      <c r="L163" s="46"/>
    </row>
    <row r="164" spans="1:12" ht="15">
      <c r="A164" s="21"/>
      <c r="B164" s="14"/>
      <c r="C164" s="10"/>
      <c r="D164" s="92" t="s">
        <v>63</v>
      </c>
      <c r="E164" s="96" t="s">
        <v>117</v>
      </c>
      <c r="F164" s="97">
        <v>15</v>
      </c>
      <c r="G164" s="97">
        <v>1.05</v>
      </c>
      <c r="H164" s="97">
        <v>5.0999999999999996</v>
      </c>
      <c r="I164" s="97">
        <v>7.5</v>
      </c>
      <c r="J164" s="97">
        <v>82.5</v>
      </c>
      <c r="K164" s="102" t="s">
        <v>106</v>
      </c>
      <c r="L164" s="46"/>
    </row>
    <row r="165" spans="1:12" ht="15">
      <c r="A165" s="21"/>
      <c r="B165" s="14"/>
      <c r="C165" s="10"/>
      <c r="D165" s="5"/>
      <c r="E165" s="32"/>
      <c r="F165" s="46"/>
      <c r="G165" s="46"/>
      <c r="H165" s="46"/>
      <c r="I165" s="46"/>
      <c r="J165" s="46"/>
      <c r="K165" s="47"/>
      <c r="L165" s="46"/>
    </row>
    <row r="166" spans="1:12" ht="15">
      <c r="A166" s="21"/>
      <c r="B166" s="14"/>
      <c r="C166" s="10"/>
      <c r="D166" s="5"/>
      <c r="E166" s="32"/>
      <c r="F166" s="46"/>
      <c r="G166" s="46"/>
      <c r="H166" s="46"/>
      <c r="I166" s="46"/>
      <c r="J166" s="46"/>
      <c r="K166" s="47"/>
      <c r="L166" s="46"/>
    </row>
    <row r="167" spans="1:12" ht="15.75" customHeight="1">
      <c r="A167" s="22"/>
      <c r="B167" s="16"/>
      <c r="C167" s="7"/>
      <c r="D167" s="17" t="s">
        <v>32</v>
      </c>
      <c r="E167" s="8"/>
      <c r="F167" s="48">
        <f>SUM(F160:F166)</f>
        <v>500</v>
      </c>
      <c r="G167" s="48">
        <f t="shared" ref="G167:J167" si="49">SUM(G160:G166)</f>
        <v>18.680000000000003</v>
      </c>
      <c r="H167" s="48">
        <f t="shared" si="49"/>
        <v>34.019999999999996</v>
      </c>
      <c r="I167" s="48">
        <f t="shared" si="49"/>
        <v>53.3</v>
      </c>
      <c r="J167" s="48">
        <f t="shared" si="49"/>
        <v>589.9</v>
      </c>
      <c r="K167" s="49"/>
      <c r="L167" s="48">
        <f t="shared" ref="L167" si="50">SUM(L160:L166)</f>
        <v>79</v>
      </c>
    </row>
    <row r="168" spans="1:12" ht="15">
      <c r="A168" s="23">
        <f>A160</f>
        <v>2</v>
      </c>
      <c r="B168" s="12">
        <f>B160</f>
        <v>5</v>
      </c>
      <c r="C168" s="9" t="s">
        <v>25</v>
      </c>
      <c r="D168" s="72" t="s">
        <v>26</v>
      </c>
      <c r="E168" s="73" t="s">
        <v>118</v>
      </c>
      <c r="F168" s="76">
        <v>60</v>
      </c>
      <c r="G168" s="76">
        <v>7.0000000000000007E-2</v>
      </c>
      <c r="H168" s="103" t="s">
        <v>122</v>
      </c>
      <c r="I168" s="95">
        <v>3.9</v>
      </c>
      <c r="J168" s="76">
        <v>36.24</v>
      </c>
      <c r="K168" s="76" t="s">
        <v>82</v>
      </c>
      <c r="L168" s="46">
        <v>79</v>
      </c>
    </row>
    <row r="169" spans="1:12" ht="15">
      <c r="A169" s="21"/>
      <c r="B169" s="14"/>
      <c r="C169" s="10"/>
      <c r="D169" s="63" t="s">
        <v>27</v>
      </c>
      <c r="E169" s="65" t="s">
        <v>119</v>
      </c>
      <c r="F169" s="71">
        <v>200</v>
      </c>
      <c r="G169" s="71">
        <v>2.2999999999999998</v>
      </c>
      <c r="H169" s="71">
        <v>4.2</v>
      </c>
      <c r="I169" s="88">
        <v>9.6</v>
      </c>
      <c r="J169" s="71">
        <v>113.8</v>
      </c>
      <c r="K169" s="71">
        <v>96</v>
      </c>
      <c r="L169" s="46"/>
    </row>
    <row r="170" spans="1:12" ht="15">
      <c r="A170" s="21"/>
      <c r="B170" s="14"/>
      <c r="C170" s="10"/>
      <c r="D170" s="63" t="s">
        <v>28</v>
      </c>
      <c r="E170" s="65" t="s">
        <v>120</v>
      </c>
      <c r="F170" s="71">
        <v>90</v>
      </c>
      <c r="G170" s="71">
        <v>14.1</v>
      </c>
      <c r="H170" s="71">
        <v>13.6</v>
      </c>
      <c r="I170" s="88">
        <v>13.2</v>
      </c>
      <c r="J170" s="71">
        <v>231.66</v>
      </c>
      <c r="K170" s="71" t="s">
        <v>59</v>
      </c>
      <c r="L170" s="46"/>
    </row>
    <row r="171" spans="1:12" ht="15">
      <c r="A171" s="21"/>
      <c r="B171" s="14"/>
      <c r="C171" s="10"/>
      <c r="D171" s="63" t="s">
        <v>29</v>
      </c>
      <c r="E171" s="65" t="s">
        <v>121</v>
      </c>
      <c r="F171" s="71">
        <v>150</v>
      </c>
      <c r="G171" s="71">
        <v>5.52</v>
      </c>
      <c r="H171" s="71">
        <v>4.5199999999999996</v>
      </c>
      <c r="I171" s="88">
        <v>26.45</v>
      </c>
      <c r="J171" s="71">
        <v>168.45</v>
      </c>
      <c r="K171" s="71">
        <v>309</v>
      </c>
      <c r="L171" s="46"/>
    </row>
    <row r="172" spans="1:12" ht="15">
      <c r="A172" s="21"/>
      <c r="B172" s="14"/>
      <c r="C172" s="10"/>
      <c r="D172" s="63" t="s">
        <v>63</v>
      </c>
      <c r="E172" s="65" t="s">
        <v>88</v>
      </c>
      <c r="F172" s="71">
        <v>180</v>
      </c>
      <c r="G172" s="71">
        <v>1.04</v>
      </c>
      <c r="H172" s="71">
        <v>0.3</v>
      </c>
      <c r="I172" s="88">
        <v>42.5</v>
      </c>
      <c r="J172" s="71">
        <v>132.12</v>
      </c>
      <c r="K172" s="71">
        <v>349</v>
      </c>
      <c r="L172" s="46"/>
    </row>
    <row r="173" spans="1:12" ht="15">
      <c r="A173" s="21"/>
      <c r="B173" s="14"/>
      <c r="C173" s="10"/>
      <c r="D173" s="63" t="s">
        <v>23</v>
      </c>
      <c r="E173" s="65" t="s">
        <v>70</v>
      </c>
      <c r="F173" s="71">
        <v>20</v>
      </c>
      <c r="G173" s="71">
        <v>1.58</v>
      </c>
      <c r="H173" s="71">
        <v>0.2</v>
      </c>
      <c r="I173" s="88">
        <v>9.66</v>
      </c>
      <c r="J173" s="71">
        <v>46.76</v>
      </c>
      <c r="K173" s="71" t="s">
        <v>106</v>
      </c>
      <c r="L173" s="46"/>
    </row>
    <row r="174" spans="1:12" ht="15">
      <c r="A174" s="21"/>
      <c r="B174" s="14"/>
      <c r="C174" s="10"/>
      <c r="D174" s="5"/>
      <c r="E174" s="40"/>
      <c r="F174" s="50"/>
      <c r="G174" s="50"/>
      <c r="H174" s="50"/>
      <c r="I174" s="53"/>
      <c r="J174" s="46"/>
      <c r="K174" s="50"/>
      <c r="L174" s="46"/>
    </row>
    <row r="175" spans="1:12" ht="15">
      <c r="A175" s="21"/>
      <c r="B175" s="14"/>
      <c r="C175" s="10"/>
      <c r="D175" s="5"/>
      <c r="E175" s="32"/>
      <c r="F175" s="46"/>
      <c r="G175" s="46"/>
      <c r="H175" s="46"/>
      <c r="I175" s="46"/>
      <c r="J175" s="46"/>
      <c r="K175" s="47"/>
      <c r="L175" s="46"/>
    </row>
    <row r="176" spans="1:12" ht="15">
      <c r="A176" s="22"/>
      <c r="B176" s="16"/>
      <c r="C176" s="7"/>
      <c r="D176" s="17" t="s">
        <v>32</v>
      </c>
      <c r="E176" s="8"/>
      <c r="F176" s="48">
        <f>SUM(F168:F175)</f>
        <v>700</v>
      </c>
      <c r="G176" s="48">
        <f t="shared" ref="G176:J176" si="51">SUM(G168:G175)</f>
        <v>24.61</v>
      </c>
      <c r="H176" s="48">
        <f t="shared" si="51"/>
        <v>22.82</v>
      </c>
      <c r="I176" s="48">
        <f t="shared" si="51"/>
        <v>105.31</v>
      </c>
      <c r="J176" s="48">
        <f t="shared" si="51"/>
        <v>729.03</v>
      </c>
      <c r="K176" s="49"/>
      <c r="L176" s="48">
        <f t="shared" ref="L176" si="52">SUM(L168:L175)</f>
        <v>79</v>
      </c>
    </row>
    <row r="177" spans="1:12" ht="15.75" thickBot="1">
      <c r="A177" s="26">
        <f>A160</f>
        <v>2</v>
      </c>
      <c r="B177" s="27">
        <f>B160</f>
        <v>5</v>
      </c>
      <c r="C177" s="104" t="s">
        <v>4</v>
      </c>
      <c r="D177" s="105"/>
      <c r="E177" s="58"/>
      <c r="F177" s="51">
        <f>F167+F176</f>
        <v>1200</v>
      </c>
      <c r="G177" s="51">
        <f>G167+G176</f>
        <v>43.290000000000006</v>
      </c>
      <c r="H177" s="51">
        <f>H167+H176</f>
        <v>56.839999999999996</v>
      </c>
      <c r="I177" s="51">
        <f>I167+I176</f>
        <v>158.61000000000001</v>
      </c>
      <c r="J177" s="51">
        <f>J167+J176</f>
        <v>1318.9299999999998</v>
      </c>
      <c r="K177" s="51"/>
      <c r="L177" s="51">
        <f>L167+L176</f>
        <v>158</v>
      </c>
    </row>
    <row r="178" spans="1:12" ht="15.75" thickBot="1">
      <c r="A178" s="24"/>
      <c r="B178" s="25"/>
      <c r="C178" s="106" t="s">
        <v>5</v>
      </c>
      <c r="D178" s="106"/>
      <c r="E178" s="106"/>
      <c r="F178" s="61">
        <f>(F23+F40+F58+F74+F92+F108+F124+F143+F159+F177)/(IF(F23=0,0,1)+IF(F40=0,0,1)+IF(F58=0,0,1)+IF(F74=0,0,1)+IF(F92=0,0,1)+IF(F108=0,0,1)+IF(F124=0,0,1)+IF(F143=0,0,1)+IF(F159=0,0,1)+IF(F177=0,0,1))</f>
        <v>1226</v>
      </c>
      <c r="G178" s="61">
        <f>(G23+G40+G58+G74+G92+G108+G124+G143+G159+G177)/(IF(G23=0,0,1)+IF(G40=0,0,1)+IF(G58=0,0,1)+IF(G74=0,0,1)+IF(G92=0,0,1)+IF(G108=0,0,1)+IF(G124=0,0,1)+IF(G143=0,0,1)+IF(G159=0,0,1)+IF(G177=0,0,1))</f>
        <v>40.394999999999996</v>
      </c>
      <c r="H178" s="61">
        <f>(H23+H40+H58+H74+H92+H108+H124+H143+H159+H177)/(IF(H23=0,0,1)+IF(H40=0,0,1)+IF(H58=0,0,1)+IF(H74=0,0,1)+IF(H92=0,0,1)+IF(H108=0,0,1)+IF(H124=0,0,1)+IF(H143=0,0,1)+IF(H159=0,0,1)+IF(H177=0,0,1))</f>
        <v>46.564699999999988</v>
      </c>
      <c r="I178" s="61">
        <f>(I23+I40+I58+I74+I92+I108+I124+I143+I159+I177)/(IF(I23=0,0,1)+IF(I40=0,0,1)+IF(I58=0,0,1)+IF(I74=0,0,1)+IF(I92=0,0,1)+IF(I108=0,0,1)+IF(I124=0,0,1)+IF(I143=0,0,1)+IF(I159=0,0,1)+IF(I177=0,0,1))</f>
        <v>184.75900000000001</v>
      </c>
      <c r="J178" s="61">
        <f>(J23+J40+J58+J74+J92+J108+J124+J143+J159+J177)/(IF(J23=0,0,1)+IF(J40=0,0,1)+IF(J58=0,0,1)+IF(J74=0,0,1)+IF(J92=0,0,1)+IF(J108=0,0,1)+IF(J124=0,0,1)+IF(J143=0,0,1)+IF(J159=0,0,1)+IF(J177=0,0,1))</f>
        <v>1302.9229999999998</v>
      </c>
      <c r="K178" s="61"/>
      <c r="L178" s="61"/>
    </row>
  </sheetData>
  <mergeCells count="14">
    <mergeCell ref="C1:E1"/>
    <mergeCell ref="H1:K1"/>
    <mergeCell ref="H2:K2"/>
    <mergeCell ref="C40:D40"/>
    <mergeCell ref="C58:D58"/>
    <mergeCell ref="C74:D74"/>
    <mergeCell ref="C92:D92"/>
    <mergeCell ref="C23:D23"/>
    <mergeCell ref="C178:E178"/>
    <mergeCell ref="C177:D177"/>
    <mergeCell ref="C108:D108"/>
    <mergeCell ref="C124:D124"/>
    <mergeCell ref="C143:D143"/>
    <mergeCell ref="C159:D1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2024-03-26T09:50:57Z</dcterms:modified>
</cp:coreProperties>
</file>