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I24" s="1"/>
  <c r="H13"/>
  <c r="G13"/>
  <c r="G24" s="1"/>
  <c r="F13"/>
  <c r="H195" l="1"/>
  <c r="I195"/>
  <c r="G195"/>
  <c r="F195"/>
  <c r="F176"/>
  <c r="H176"/>
  <c r="I176"/>
  <c r="G176"/>
  <c r="J157"/>
  <c r="I157"/>
  <c r="H157"/>
  <c r="G157"/>
  <c r="F157"/>
  <c r="I138"/>
  <c r="G138"/>
  <c r="F138"/>
  <c r="H119"/>
  <c r="I119"/>
  <c r="G119"/>
  <c r="F119"/>
  <c r="J100"/>
  <c r="I100"/>
  <c r="H100"/>
  <c r="G100"/>
  <c r="F100"/>
  <c r="J81"/>
  <c r="I81"/>
  <c r="H81"/>
  <c r="G81"/>
  <c r="F81"/>
  <c r="I62"/>
  <c r="H62"/>
  <c r="G62"/>
  <c r="F62"/>
  <c r="I43"/>
  <c r="H43"/>
  <c r="G43"/>
  <c r="F43"/>
  <c r="J24"/>
  <c r="H24"/>
  <c r="F24"/>
  <c r="I196" l="1"/>
  <c r="G196"/>
  <c r="J196"/>
  <c r="H196"/>
  <c r="F196"/>
</calcChain>
</file>

<file path=xl/sharedStrings.xml><?xml version="1.0" encoding="utf-8"?>
<sst xmlns="http://schemas.openxmlformats.org/spreadsheetml/2006/main" count="342" uniqueCount="124">
  <si>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</si>
  <si>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</si>
  <si>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</si>
  <si>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</si>
  <si>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</si>
  <si>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</si>
  <si>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</si>
  <si>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</si>
  <si>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</si>
  <si>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</si>
  <si>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</si>
  <si>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</si>
  <si>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</si>
  <si>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</si>
  <si>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</si>
  <si>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</si>
  <si>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</si>
  <si>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</si>
  <si>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</si>
  <si>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</si>
  <si>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</si>
  <si>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</si>
  <si>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</si>
  <si>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</si>
  <si>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</si>
  <si>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</si>
  <si>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</si>
  <si>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</si>
  <si>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</si>
  <si>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</si>
  <si>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</si>
  <si>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</si>
  <si>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</si>
  <si>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</si>
  <si>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</si>
  <si>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</si>
  <si>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</si>
  <si>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</si>
  <si>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Согласовал:</t>
  </si>
  <si>
    <t>директор</t>
  </si>
  <si>
    <t>Тюрякова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</si>
  <si>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</si>
  <si>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</si>
  <si>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</si>
  <si>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Вафли</t>
  </si>
  <si>
    <t xml:space="preserve">Соль йодированная </t>
  </si>
  <si>
    <t>б/н</t>
  </si>
  <si>
    <t>Салат из моркови с яблоком</t>
  </si>
  <si>
    <t xml:space="preserve"> Суп с бобовыми (горох) на кур.бульоне</t>
  </si>
  <si>
    <t>Печень по-строгоновски (60/40)</t>
  </si>
  <si>
    <t>Рис отварной</t>
  </si>
  <si>
    <t>Компот из свежих плодов</t>
  </si>
  <si>
    <t>Хлеб пшеничный(батон)</t>
  </si>
  <si>
    <t>Хлеб ржаной</t>
  </si>
  <si>
    <t>Соль иодированная</t>
  </si>
  <si>
    <t>Оладьи с повидлом 150/50</t>
  </si>
  <si>
    <t>Чай с сахаром и лимоном  180/5</t>
  </si>
  <si>
    <t>Фрукты</t>
  </si>
  <si>
    <t>Шоколад "Аленка"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</si>
  <si>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</si>
  <si>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</si>
  <si>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</si>
  <si>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</si>
  <si>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Компот из сухофруктов</t>
  </si>
  <si>
    <t>Хлеб пшеничный</t>
  </si>
  <si>
    <t>Жаркое по-домашнему с мясом Свинина</t>
  </si>
  <si>
    <t>Кофейный напиток</t>
  </si>
  <si>
    <t xml:space="preserve">Хлеб ржаной 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</si>
  <si>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</si>
  <si>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</si>
  <si>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</si>
  <si>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</si>
  <si>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</si>
  <si>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>соль иодированная</t>
  </si>
  <si>
    <t xml:space="preserve"> Запеканка творожная с повидлом или джемом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</si>
  <si>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</si>
  <si>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</si>
  <si>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</si>
  <si>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</si>
  <si>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</si>
  <si>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</si>
  <si>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Макароны отварные с маслом сливочным</t>
  </si>
  <si>
    <t>Тефтели мясные 60/30</t>
  </si>
  <si>
    <t xml:space="preserve">Чай с лимоном и сахаром 180/5 </t>
  </si>
  <si>
    <t xml:space="preserve">Фрукты </t>
  </si>
  <si>
    <t>278(1)</t>
  </si>
  <si>
    <t>Борщ с картофелем и фасолью  на  курином бульоне</t>
  </si>
  <si>
    <t xml:space="preserve">Котлета рыбная  </t>
  </si>
  <si>
    <t>Картофельное пюре</t>
  </si>
  <si>
    <t>Сок фруктовый</t>
  </si>
  <si>
    <t>Блинчики с фруктовой начинкой с соусом</t>
  </si>
  <si>
    <t>Какао с молоком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</si>
  <si>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</si>
  <si>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</si>
  <si>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</si>
  <si>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</si>
  <si>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</si>
  <si>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Биточки паровые с соусом 60/40</t>
  </si>
  <si>
    <t>Чай с сахаром и лимоном 195/5</t>
  </si>
  <si>
    <t>Хлеб обагощенный микронутриентами</t>
  </si>
  <si>
    <t xml:space="preserve">Вафли </t>
  </si>
  <si>
    <t xml:space="preserve">Борщ с картофелем на курином бульоне </t>
  </si>
  <si>
    <t>Птица тушеная с соусом № 331 (60/30)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</si>
  <si>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</si>
  <si>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</si>
  <si>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</si>
  <si>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</si>
  <si>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</si>
  <si>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</si>
  <si>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</si>
  <si>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</si>
  <si>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</si>
  <si>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</si>
  <si>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</si>
  <si>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</si>
  <si>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</si>
  <si>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 xml:space="preserve">Котлета рыбная </t>
  </si>
  <si>
    <t xml:space="preserve">Чай     с сахаром  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</si>
  <si>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</si>
  <si>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</si>
  <si>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</si>
  <si>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</si>
  <si>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278.1</t>
  </si>
  <si>
    <t>МБОУ СОШ 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</si>
</sst>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/>
      <right style="thin">
        <color theme="1"/>
      </right>
      <top style="thin">
        <color theme="1"/>
      </top>
      <bottom style="thin">
        <color theme="4" tint="0.39997558519241921"/>
      </bottom>
      <diagonal/>
    </border>
    <border>
      <left/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3" xfId="0" applyNumberFormat="1" applyFont="1" applyFill="1" applyBorder="1" applyAlignment="1">
      <alignment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3" fillId="4" borderId="23" xfId="0" applyNumberFormat="1" applyFont="1" applyFill="1" applyBorder="1" applyAlignment="1">
      <alignment vertical="center" wrapText="1"/>
    </xf>
    <xf numFmtId="0" fontId="13" fillId="4" borderId="2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wrapText="1"/>
      <protection locked="0"/>
    </xf>
    <xf numFmtId="0" fontId="14" fillId="4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2" fontId="14" fillId="4" borderId="24" xfId="0" applyNumberFormat="1" applyFont="1" applyFill="1" applyBorder="1" applyAlignment="1">
      <alignment horizontal="center" vertical="center" wrapText="1"/>
    </xf>
    <xf numFmtId="2" fontId="14" fillId="5" borderId="25" xfId="0" applyNumberFormat="1" applyFont="1" applyFill="1" applyBorder="1" applyAlignment="1">
      <alignment horizontal="center" vertical="center" wrapText="1"/>
    </xf>
    <xf numFmtId="2" fontId="14" fillId="5" borderId="26" xfId="0" applyNumberFormat="1" applyFont="1" applyFill="1" applyBorder="1" applyAlignment="1">
      <alignment horizontal="center" vertical="center" wrapText="1"/>
    </xf>
    <xf numFmtId="2" fontId="14" fillId="4" borderId="23" xfId="0" applyNumberFormat="1" applyFont="1" applyFill="1" applyBorder="1" applyAlignment="1">
      <alignment horizontal="center" vertical="center" wrapText="1"/>
    </xf>
    <xf numFmtId="2" fontId="14" fillId="5" borderId="23" xfId="0" applyNumberFormat="1" applyFont="1" applyFill="1" applyBorder="1" applyAlignment="1">
      <alignment horizontal="center" vertical="center" wrapText="1"/>
    </xf>
    <xf numFmtId="2" fontId="14" fillId="4" borderId="27" xfId="0" applyNumberFormat="1" applyFont="1" applyFill="1" applyBorder="1" applyAlignment="1">
      <alignment horizontal="center" vertical="center" wrapText="1"/>
    </xf>
    <xf numFmtId="2" fontId="14" fillId="5" borderId="28" xfId="0" applyNumberFormat="1" applyFont="1" applyFill="1" applyBorder="1" applyAlignment="1">
      <alignment horizontal="center" vertical="center" wrapText="1"/>
    </xf>
    <xf numFmtId="2" fontId="14" fillId="5" borderId="29" xfId="0" applyNumberFormat="1" applyFont="1" applyFill="1" applyBorder="1" applyAlignment="1">
      <alignment horizontal="center" vertical="center" wrapText="1"/>
    </xf>
    <xf numFmtId="2" fontId="14" fillId="4" borderId="30" xfId="0" applyNumberFormat="1" applyFont="1" applyFill="1" applyBorder="1" applyAlignment="1">
      <alignment horizontal="center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15" fillId="4" borderId="23" xfId="0" applyNumberFormat="1" applyFont="1" applyFill="1" applyBorder="1" applyAlignment="1">
      <alignment horizontal="center" vertical="center" wrapText="1"/>
    </xf>
    <xf numFmtId="0" fontId="16" fillId="4" borderId="23" xfId="0" applyNumberFormat="1" applyFont="1" applyFill="1" applyBorder="1" applyAlignment="1">
      <alignment vertical="center" wrapText="1"/>
    </xf>
    <xf numFmtId="0" fontId="17" fillId="4" borderId="23" xfId="0" applyNumberFormat="1" applyFont="1" applyFill="1" applyBorder="1" applyAlignment="1">
      <alignment horizontal="center" vertical="center" wrapText="1"/>
    </xf>
    <xf numFmtId="0" fontId="17" fillId="4" borderId="31" xfId="0" applyNumberFormat="1" applyFont="1" applyFill="1" applyBorder="1" applyAlignment="1">
      <alignment horizontal="center" vertical="center" wrapText="1"/>
    </xf>
    <xf numFmtId="2" fontId="17" fillId="4" borderId="23" xfId="0" applyNumberFormat="1" applyFont="1" applyFill="1" applyBorder="1" applyAlignment="1">
      <alignment horizontal="center" vertical="center" wrapText="1"/>
    </xf>
    <xf numFmtId="2" fontId="13" fillId="4" borderId="23" xfId="0" applyNumberFormat="1" applyFont="1" applyFill="1" applyBorder="1" applyAlignment="1">
      <alignment horizontal="center" vertical="center" wrapText="1"/>
    </xf>
    <xf numFmtId="0" fontId="18" fillId="4" borderId="23" xfId="0" applyNumberFormat="1" applyFont="1" applyFill="1" applyBorder="1" applyAlignment="1">
      <alignment horizontal="center" vertical="center" wrapText="1"/>
    </xf>
    <xf numFmtId="2" fontId="13" fillId="4" borderId="33" xfId="0" applyNumberFormat="1" applyFont="1" applyFill="1" applyBorder="1" applyAlignment="1">
      <alignment horizontal="center" vertical="center" wrapText="1"/>
    </xf>
    <xf numFmtId="2" fontId="17" fillId="4" borderId="31" xfId="0" applyNumberFormat="1" applyFont="1" applyFill="1" applyBorder="1" applyAlignment="1">
      <alignment horizontal="center" vertical="center" wrapText="1"/>
    </xf>
    <xf numFmtId="2" fontId="17" fillId="4" borderId="2" xfId="0" applyNumberFormat="1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0" fontId="13" fillId="4" borderId="32" xfId="0" applyNumberFormat="1" applyFont="1" applyFill="1" applyBorder="1" applyAlignment="1">
      <alignment horizontal="center" vertical="center" wrapText="1"/>
    </xf>
    <xf numFmtId="0" fontId="19" fillId="4" borderId="23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vertical="center"/>
    </xf>
    <xf numFmtId="0" fontId="13" fillId="4" borderId="23" xfId="0" applyNumberFormat="1" applyFont="1" applyFill="1" applyBorder="1" applyAlignment="1">
      <alignment horizontal="center" vertical="center" wrapText="1"/>
    </xf>
    <xf numFmtId="0" fontId="13" fillId="4" borderId="32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left" vertical="center" wrapText="1"/>
    </xf>
    <xf numFmtId="0" fontId="12" fillId="4" borderId="32" xfId="0" applyNumberFormat="1" applyFont="1" applyFill="1" applyBorder="1" applyAlignment="1">
      <alignment horizontal="left" vertical="center" wrapText="1"/>
    </xf>
    <xf numFmtId="0" fontId="12" fillId="4" borderId="23" xfId="0" applyNumberFormat="1" applyFont="1" applyFill="1" applyBorder="1" applyAlignment="1">
      <alignment vertical="center" wrapText="1"/>
    </xf>
    <xf numFmtId="0" fontId="12" fillId="4" borderId="32" xfId="0" applyNumberFormat="1" applyFont="1" applyFill="1" applyBorder="1" applyAlignment="1">
      <alignment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4" borderId="3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91" t="s">
        <v>123</v>
      </c>
      <c r="D1" s="92"/>
      <c r="E1" s="92"/>
      <c r="F1" s="12" t="s">
        <v>38</v>
      </c>
      <c r="G1" s="2" t="s">
        <v>16</v>
      </c>
      <c r="H1" s="93" t="s">
        <v>39</v>
      </c>
      <c r="I1" s="93"/>
      <c r="J1" s="93"/>
      <c r="K1" s="93"/>
    </row>
    <row r="2" spans="1:12" ht="17.399999999999999">
      <c r="A2" s="35" t="s">
        <v>6</v>
      </c>
      <c r="C2" s="2"/>
      <c r="G2" s="2" t="s">
        <v>17</v>
      </c>
      <c r="H2" s="93" t="s">
        <v>40</v>
      </c>
      <c r="I2" s="93"/>
      <c r="J2" s="93"/>
      <c r="K2" s="93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0.6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1.2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51">
        <v>250</v>
      </c>
      <c r="G6" s="53">
        <v>6.09</v>
      </c>
      <c r="H6" s="53">
        <v>9.8000000000000007</v>
      </c>
      <c r="I6" s="53">
        <v>31.32</v>
      </c>
      <c r="J6" s="53">
        <v>237.5</v>
      </c>
      <c r="K6" s="40">
        <v>175</v>
      </c>
      <c r="L6" s="39"/>
    </row>
    <row r="7" spans="1:12" ht="14.4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.6">
      <c r="A8" s="23"/>
      <c r="B8" s="15"/>
      <c r="C8" s="11"/>
      <c r="D8" s="7" t="s">
        <v>21</v>
      </c>
      <c r="E8" s="50" t="s">
        <v>42</v>
      </c>
      <c r="F8" s="51">
        <v>180</v>
      </c>
      <c r="G8" s="53">
        <v>5.9</v>
      </c>
      <c r="H8" s="53">
        <v>1.2</v>
      </c>
      <c r="I8" s="53">
        <v>17.100000000000001</v>
      </c>
      <c r="J8" s="53">
        <v>85.3</v>
      </c>
      <c r="K8" s="43">
        <v>382</v>
      </c>
      <c r="L8" s="42"/>
    </row>
    <row r="9" spans="1:12" ht="15.6">
      <c r="A9" s="23"/>
      <c r="B9" s="15"/>
      <c r="C9" s="11"/>
      <c r="D9" s="7" t="s">
        <v>22</v>
      </c>
      <c r="E9" s="50" t="s">
        <v>43</v>
      </c>
      <c r="F9" s="51">
        <v>50</v>
      </c>
      <c r="G9" s="53">
        <v>5.25</v>
      </c>
      <c r="H9" s="53">
        <v>8.84</v>
      </c>
      <c r="I9" s="53">
        <v>15.57</v>
      </c>
      <c r="J9" s="53">
        <v>170.4</v>
      </c>
      <c r="K9" s="43">
        <v>6</v>
      </c>
      <c r="L9" s="42"/>
    </row>
    <row r="10" spans="1:12" ht="14.4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.6">
      <c r="A11" s="23"/>
      <c r="B11" s="15"/>
      <c r="C11" s="11"/>
      <c r="D11" s="6"/>
      <c r="E11" s="50" t="s">
        <v>44</v>
      </c>
      <c r="F11" s="42">
        <v>30</v>
      </c>
      <c r="G11" s="53">
        <v>0.84</v>
      </c>
      <c r="H11" s="53">
        <v>7.36</v>
      </c>
      <c r="I11" s="53">
        <v>15.3</v>
      </c>
      <c r="J11" s="42">
        <v>130.80000000000001</v>
      </c>
      <c r="K11" s="43" t="s">
        <v>46</v>
      </c>
      <c r="L11" s="42"/>
    </row>
    <row r="12" spans="1:12" ht="14.4">
      <c r="A12" s="23"/>
      <c r="B12" s="15"/>
      <c r="C12" s="11"/>
      <c r="D12" s="6"/>
      <c r="E12" s="52" t="s">
        <v>45</v>
      </c>
      <c r="F12" s="42">
        <v>1</v>
      </c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32</v>
      </c>
      <c r="E13" s="9"/>
      <c r="F13" s="19">
        <f>SUM(F6:F12)</f>
        <v>511</v>
      </c>
      <c r="G13" s="19">
        <f t="shared" ref="G13:J13" si="0">SUM(G6:G12)</f>
        <v>18.080000000000002</v>
      </c>
      <c r="H13" s="19">
        <f t="shared" si="0"/>
        <v>27.2</v>
      </c>
      <c r="I13" s="19">
        <f t="shared" si="0"/>
        <v>79.290000000000006</v>
      </c>
      <c r="J13" s="19">
        <f t="shared" si="0"/>
        <v>624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4" t="s">
        <v>47</v>
      </c>
      <c r="F14" s="55">
        <v>60</v>
      </c>
      <c r="G14" s="57">
        <v>0.64</v>
      </c>
      <c r="H14" s="57">
        <v>0.1</v>
      </c>
      <c r="I14" s="57">
        <v>5.0999999999999996</v>
      </c>
      <c r="J14" s="62">
        <v>39.9</v>
      </c>
      <c r="K14" s="67">
        <v>59</v>
      </c>
      <c r="L14" s="42"/>
    </row>
    <row r="15" spans="1:12" ht="14.4">
      <c r="A15" s="23"/>
      <c r="B15" s="15"/>
      <c r="C15" s="11"/>
      <c r="D15" s="7" t="s">
        <v>26</v>
      </c>
      <c r="E15" s="54" t="s">
        <v>48</v>
      </c>
      <c r="F15" s="56">
        <v>200</v>
      </c>
      <c r="G15" s="58">
        <v>5.49</v>
      </c>
      <c r="H15" s="58">
        <v>5.27</v>
      </c>
      <c r="I15" s="58">
        <v>16.54</v>
      </c>
      <c r="J15" s="63">
        <v>148.29</v>
      </c>
      <c r="K15" s="68">
        <v>102</v>
      </c>
      <c r="L15" s="42"/>
    </row>
    <row r="16" spans="1:12" ht="14.4">
      <c r="A16" s="23"/>
      <c r="B16" s="15"/>
      <c r="C16" s="11"/>
      <c r="D16" s="7" t="s">
        <v>27</v>
      </c>
      <c r="E16" s="54" t="s">
        <v>49</v>
      </c>
      <c r="F16" s="56">
        <v>90</v>
      </c>
      <c r="G16" s="59">
        <v>14.04</v>
      </c>
      <c r="H16" s="59">
        <v>10.199999999999999</v>
      </c>
      <c r="I16" s="59">
        <v>3.2</v>
      </c>
      <c r="J16" s="64">
        <v>139.9</v>
      </c>
      <c r="K16" s="68">
        <v>255</v>
      </c>
      <c r="L16" s="42"/>
    </row>
    <row r="17" spans="1:12" ht="14.4">
      <c r="A17" s="23"/>
      <c r="B17" s="15"/>
      <c r="C17" s="11"/>
      <c r="D17" s="7" t="s">
        <v>28</v>
      </c>
      <c r="E17" s="54" t="s">
        <v>50</v>
      </c>
      <c r="F17" s="55">
        <v>150</v>
      </c>
      <c r="G17" s="60">
        <v>3.65</v>
      </c>
      <c r="H17" s="60">
        <v>5.37</v>
      </c>
      <c r="I17" s="60">
        <v>36.68</v>
      </c>
      <c r="J17" s="65">
        <v>209.7</v>
      </c>
      <c r="K17" s="68">
        <v>304</v>
      </c>
      <c r="L17" s="42"/>
    </row>
    <row r="18" spans="1:12" ht="14.4">
      <c r="A18" s="23"/>
      <c r="B18" s="15"/>
      <c r="C18" s="11"/>
      <c r="D18" s="7" t="s">
        <v>29</v>
      </c>
      <c r="E18" s="54" t="s">
        <v>51</v>
      </c>
      <c r="F18" s="56">
        <v>180</v>
      </c>
      <c r="G18" s="61">
        <v>0.14000000000000001</v>
      </c>
      <c r="H18" s="61">
        <v>0.14000000000000001</v>
      </c>
      <c r="I18" s="61">
        <v>25.1</v>
      </c>
      <c r="J18" s="66">
        <v>103.14</v>
      </c>
      <c r="K18" s="68">
        <v>342</v>
      </c>
      <c r="L18" s="42"/>
    </row>
    <row r="19" spans="1:12" ht="14.4">
      <c r="A19" s="23"/>
      <c r="B19" s="15"/>
      <c r="C19" s="11"/>
      <c r="D19" s="7" t="s">
        <v>30</v>
      </c>
      <c r="E19" s="54" t="s">
        <v>52</v>
      </c>
      <c r="F19" s="56">
        <v>20</v>
      </c>
      <c r="G19" s="60">
        <v>1.58</v>
      </c>
      <c r="H19" s="60">
        <v>0.2</v>
      </c>
      <c r="I19" s="60">
        <v>9.66</v>
      </c>
      <c r="J19" s="65">
        <v>46.76</v>
      </c>
      <c r="K19" s="68" t="s">
        <v>46</v>
      </c>
      <c r="L19" s="42"/>
    </row>
    <row r="20" spans="1:12" ht="14.4">
      <c r="A20" s="23"/>
      <c r="B20" s="15"/>
      <c r="C20" s="11"/>
      <c r="D20" s="7" t="s">
        <v>31</v>
      </c>
      <c r="E20" s="54" t="s">
        <v>53</v>
      </c>
      <c r="F20" s="55">
        <v>30</v>
      </c>
      <c r="G20" s="61">
        <v>1.4</v>
      </c>
      <c r="H20" s="61">
        <v>0.47</v>
      </c>
      <c r="I20" s="61">
        <v>7.8</v>
      </c>
      <c r="J20" s="66">
        <v>42</v>
      </c>
      <c r="K20" s="68" t="s">
        <v>46</v>
      </c>
      <c r="L20" s="42"/>
    </row>
    <row r="21" spans="1:12" ht="14.4">
      <c r="A21" s="23"/>
      <c r="B21" s="15"/>
      <c r="C21" s="11"/>
      <c r="D21" s="6"/>
      <c r="E21" s="54" t="s">
        <v>54</v>
      </c>
      <c r="F21" s="56">
        <v>1</v>
      </c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32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94" t="s">
        <v>4</v>
      </c>
      <c r="D24" s="95"/>
      <c r="E24" s="31"/>
      <c r="F24" s="32">
        <f>F13+F23</f>
        <v>1242</v>
      </c>
      <c r="G24" s="32">
        <f t="shared" ref="G24:J24" si="4">G13+G23</f>
        <v>45.019999999999996</v>
      </c>
      <c r="H24" s="32">
        <f t="shared" si="4"/>
        <v>48.949999999999996</v>
      </c>
      <c r="I24" s="32">
        <f t="shared" si="4"/>
        <v>183.37</v>
      </c>
      <c r="J24" s="32">
        <f t="shared" si="4"/>
        <v>1353.69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19</v>
      </c>
      <c r="D25" s="5" t="s">
        <v>20</v>
      </c>
      <c r="E25" s="50" t="s">
        <v>55</v>
      </c>
      <c r="F25" s="51">
        <v>200</v>
      </c>
      <c r="G25" s="53">
        <v>10.82</v>
      </c>
      <c r="H25" s="53">
        <v>11.23</v>
      </c>
      <c r="I25" s="53">
        <v>87.94</v>
      </c>
      <c r="J25" s="53">
        <v>493</v>
      </c>
      <c r="K25" s="40">
        <v>401</v>
      </c>
      <c r="L25" s="39"/>
    </row>
    <row r="26" spans="1:12" ht="14.4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6">
      <c r="A27" s="14"/>
      <c r="B27" s="15"/>
      <c r="C27" s="11"/>
      <c r="D27" s="7" t="s">
        <v>21</v>
      </c>
      <c r="E27" s="50" t="s">
        <v>56</v>
      </c>
      <c r="F27" s="51">
        <v>185</v>
      </c>
      <c r="G27" s="69">
        <v>0.12</v>
      </c>
      <c r="H27" s="69">
        <v>0.02</v>
      </c>
      <c r="I27" s="69">
        <v>9.18</v>
      </c>
      <c r="J27" s="69">
        <v>27.3</v>
      </c>
      <c r="K27" s="43">
        <v>377</v>
      </c>
      <c r="L27" s="42"/>
    </row>
    <row r="28" spans="1:12" ht="14.4">
      <c r="A28" s="14"/>
      <c r="B28" s="15"/>
      <c r="C28" s="11"/>
      <c r="D28" s="7" t="s">
        <v>22</v>
      </c>
      <c r="E28" s="41"/>
      <c r="F28" s="42"/>
      <c r="G28" s="42"/>
      <c r="H28" s="42"/>
      <c r="I28" s="42"/>
      <c r="J28" s="42"/>
      <c r="K28" s="43"/>
      <c r="L28" s="42"/>
    </row>
    <row r="29" spans="1:12" ht="15.6">
      <c r="A29" s="14"/>
      <c r="B29" s="15"/>
      <c r="C29" s="11"/>
      <c r="D29" s="7" t="s">
        <v>23</v>
      </c>
      <c r="E29" s="50" t="s">
        <v>57</v>
      </c>
      <c r="F29" s="51">
        <v>100</v>
      </c>
      <c r="G29" s="69">
        <v>0.4</v>
      </c>
      <c r="H29" s="69">
        <v>0.4</v>
      </c>
      <c r="I29" s="69">
        <v>9.8000000000000007</v>
      </c>
      <c r="J29" s="69">
        <v>47</v>
      </c>
      <c r="K29" s="43">
        <v>338</v>
      </c>
      <c r="L29" s="42"/>
    </row>
    <row r="30" spans="1:12" ht="15.6">
      <c r="A30" s="14"/>
      <c r="B30" s="15"/>
      <c r="C30" s="11"/>
      <c r="D30" s="6"/>
      <c r="E30" s="50" t="s">
        <v>58</v>
      </c>
      <c r="F30" s="51">
        <v>15</v>
      </c>
      <c r="G30" s="53">
        <v>1.05</v>
      </c>
      <c r="H30" s="53">
        <v>5.0999999999999996</v>
      </c>
      <c r="I30" s="53">
        <v>7.5</v>
      </c>
      <c r="J30" s="42">
        <v>82.5</v>
      </c>
      <c r="K30" s="53" t="s">
        <v>46</v>
      </c>
      <c r="L30" s="42"/>
    </row>
    <row r="31" spans="1:12" ht="14.4">
      <c r="A31" s="14"/>
      <c r="B31" s="15"/>
      <c r="C31" s="11"/>
      <c r="D31" s="6"/>
      <c r="E31" s="54" t="s">
        <v>54</v>
      </c>
      <c r="F31" s="56">
        <v>1</v>
      </c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32</v>
      </c>
      <c r="E32" s="9"/>
      <c r="F32" s="19">
        <f>SUM(F25:F31)</f>
        <v>501</v>
      </c>
      <c r="G32" s="19">
        <f t="shared" ref="G32" si="6">SUM(G25:G31)</f>
        <v>12.39</v>
      </c>
      <c r="H32" s="19">
        <f t="shared" ref="H32" si="7">SUM(H25:H31)</f>
        <v>16.75</v>
      </c>
      <c r="I32" s="19">
        <f t="shared" ref="I32" si="8">SUM(I25:I31)</f>
        <v>114.42</v>
      </c>
      <c r="J32" s="19">
        <f t="shared" ref="J32:L32" si="9">SUM(J25:J31)</f>
        <v>649.79999999999995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70" t="s">
        <v>59</v>
      </c>
      <c r="F33" s="71">
        <v>60</v>
      </c>
      <c r="G33" s="73">
        <v>0.8</v>
      </c>
      <c r="H33" s="73">
        <v>3</v>
      </c>
      <c r="I33" s="73">
        <v>4.8</v>
      </c>
      <c r="J33" s="73">
        <v>50.1</v>
      </c>
      <c r="K33" s="71">
        <v>52</v>
      </c>
      <c r="L33" s="42"/>
    </row>
    <row r="34" spans="1:12" ht="14.4">
      <c r="A34" s="14"/>
      <c r="B34" s="15"/>
      <c r="C34" s="11"/>
      <c r="D34" s="7" t="s">
        <v>26</v>
      </c>
      <c r="E34" s="70" t="s">
        <v>60</v>
      </c>
      <c r="F34" s="71">
        <v>200</v>
      </c>
      <c r="G34" s="73">
        <v>2.1</v>
      </c>
      <c r="H34" s="73">
        <v>4.12</v>
      </c>
      <c r="I34" s="73">
        <v>6.32</v>
      </c>
      <c r="J34" s="73">
        <v>99.8</v>
      </c>
      <c r="K34" s="71">
        <v>88</v>
      </c>
      <c r="L34" s="42"/>
    </row>
    <row r="35" spans="1:12" ht="27.6">
      <c r="A35" s="14"/>
      <c r="B35" s="15"/>
      <c r="C35" s="11"/>
      <c r="D35" s="7" t="s">
        <v>27</v>
      </c>
      <c r="E35" s="70" t="s">
        <v>61</v>
      </c>
      <c r="F35" s="71">
        <v>100</v>
      </c>
      <c r="G35" s="73">
        <v>10.199999999999999</v>
      </c>
      <c r="H35" s="73">
        <v>11.92</v>
      </c>
      <c r="I35" s="73">
        <v>12.6</v>
      </c>
      <c r="J35" s="73">
        <v>199.8</v>
      </c>
      <c r="K35" s="71">
        <v>294</v>
      </c>
      <c r="L35" s="42"/>
    </row>
    <row r="36" spans="1:12" ht="14.4">
      <c r="A36" s="14"/>
      <c r="B36" s="15"/>
      <c r="C36" s="11"/>
      <c r="D36" s="7" t="s">
        <v>28</v>
      </c>
      <c r="E36" s="70" t="s">
        <v>62</v>
      </c>
      <c r="F36" s="71">
        <v>150</v>
      </c>
      <c r="G36" s="73">
        <v>5.52</v>
      </c>
      <c r="H36" s="73">
        <v>4.5199999999999996</v>
      </c>
      <c r="I36" s="73">
        <v>26.45</v>
      </c>
      <c r="J36" s="73">
        <v>168.45</v>
      </c>
      <c r="K36" s="71">
        <v>309</v>
      </c>
      <c r="L36" s="42"/>
    </row>
    <row r="37" spans="1:12" ht="14.4">
      <c r="A37" s="14"/>
      <c r="B37" s="15"/>
      <c r="C37" s="11"/>
      <c r="D37" s="7" t="s">
        <v>29</v>
      </c>
      <c r="E37" s="70" t="s">
        <v>63</v>
      </c>
      <c r="F37" s="71">
        <v>180</v>
      </c>
      <c r="G37" s="73">
        <v>1.04</v>
      </c>
      <c r="H37" s="73">
        <v>0.3</v>
      </c>
      <c r="I37" s="73">
        <v>42.5</v>
      </c>
      <c r="J37" s="73">
        <v>132.12</v>
      </c>
      <c r="K37" s="71">
        <v>349</v>
      </c>
      <c r="L37" s="42"/>
    </row>
    <row r="38" spans="1:12" ht="14.4">
      <c r="A38" s="14"/>
      <c r="B38" s="15"/>
      <c r="C38" s="11"/>
      <c r="D38" s="7" t="s">
        <v>30</v>
      </c>
      <c r="E38" s="70" t="s">
        <v>64</v>
      </c>
      <c r="F38" s="71">
        <v>20</v>
      </c>
      <c r="G38" s="74">
        <v>1.58</v>
      </c>
      <c r="H38" s="74">
        <v>0.2</v>
      </c>
      <c r="I38" s="74">
        <v>9.66</v>
      </c>
      <c r="J38" s="74">
        <v>46.76</v>
      </c>
      <c r="K38" s="71" t="s">
        <v>46</v>
      </c>
      <c r="L38" s="42"/>
    </row>
    <row r="39" spans="1:12" ht="14.4">
      <c r="A39" s="14"/>
      <c r="B39" s="15"/>
      <c r="C39" s="11"/>
      <c r="D39" s="7" t="s">
        <v>31</v>
      </c>
      <c r="E39" s="70" t="s">
        <v>53</v>
      </c>
      <c r="F39" s="71">
        <v>30</v>
      </c>
      <c r="G39" s="74">
        <v>1.4</v>
      </c>
      <c r="H39" s="74">
        <v>0.47</v>
      </c>
      <c r="I39" s="74">
        <v>7.8</v>
      </c>
      <c r="J39" s="74">
        <v>42</v>
      </c>
      <c r="K39" s="71" t="s">
        <v>46</v>
      </c>
      <c r="L39" s="42"/>
    </row>
    <row r="40" spans="1:12" ht="14.4">
      <c r="A40" s="14"/>
      <c r="B40" s="15"/>
      <c r="C40" s="11"/>
      <c r="D40" s="6"/>
      <c r="E40" s="70" t="s">
        <v>54</v>
      </c>
      <c r="F40" s="72">
        <v>1</v>
      </c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32</v>
      </c>
      <c r="E42" s="9"/>
      <c r="F42" s="19">
        <f>SUM(F33:F41)</f>
        <v>741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94" t="s">
        <v>4</v>
      </c>
      <c r="D43" s="95"/>
      <c r="E43" s="31"/>
      <c r="F43" s="32">
        <f>F32+F42</f>
        <v>1242</v>
      </c>
      <c r="G43" s="32">
        <f t="shared" ref="G43" si="14">G32+G42</f>
        <v>35.029999999999994</v>
      </c>
      <c r="H43" s="32">
        <f t="shared" ref="H43" si="15">H32+H42</f>
        <v>41.28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32">
        <f t="shared" si="17"/>
        <v>0</v>
      </c>
    </row>
    <row r="44" spans="1:12" ht="15.6">
      <c r="A44" s="20">
        <v>1</v>
      </c>
      <c r="B44" s="21">
        <v>3</v>
      </c>
      <c r="C44" s="22" t="s">
        <v>19</v>
      </c>
      <c r="D44" s="5" t="s">
        <v>20</v>
      </c>
      <c r="E44" s="50" t="s">
        <v>65</v>
      </c>
      <c r="F44" s="51">
        <v>200</v>
      </c>
      <c r="G44" s="53">
        <v>14.75</v>
      </c>
      <c r="H44" s="53">
        <v>33.700000000000003</v>
      </c>
      <c r="I44" s="53">
        <v>18.899999999999999</v>
      </c>
      <c r="J44" s="53">
        <v>437.7</v>
      </c>
      <c r="K44" s="40">
        <v>259</v>
      </c>
      <c r="L44" s="39"/>
    </row>
    <row r="45" spans="1:12" ht="14.4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6">
      <c r="A46" s="23"/>
      <c r="B46" s="15"/>
      <c r="C46" s="11"/>
      <c r="D46" s="7" t="s">
        <v>21</v>
      </c>
      <c r="E46" s="50" t="s">
        <v>66</v>
      </c>
      <c r="F46" s="51">
        <v>180</v>
      </c>
      <c r="G46" s="69">
        <v>2.85</v>
      </c>
      <c r="H46" s="69">
        <v>2.41</v>
      </c>
      <c r="I46" s="69">
        <v>10.76</v>
      </c>
      <c r="J46" s="69">
        <v>74.94</v>
      </c>
      <c r="K46" s="69">
        <v>379</v>
      </c>
      <c r="L46" s="42"/>
    </row>
    <row r="47" spans="1:12" ht="15.6">
      <c r="A47" s="23"/>
      <c r="B47" s="15"/>
      <c r="C47" s="11"/>
      <c r="D47" s="7" t="s">
        <v>22</v>
      </c>
      <c r="E47" s="50" t="s">
        <v>67</v>
      </c>
      <c r="F47" s="51">
        <v>30</v>
      </c>
      <c r="G47" s="53">
        <v>2.31</v>
      </c>
      <c r="H47" s="53">
        <v>0.12</v>
      </c>
      <c r="I47" s="53">
        <v>12.66</v>
      </c>
      <c r="J47" s="53">
        <v>60.3</v>
      </c>
      <c r="K47" s="53" t="s">
        <v>46</v>
      </c>
      <c r="L47" s="42"/>
    </row>
    <row r="48" spans="1:12" ht="15.6">
      <c r="A48" s="23"/>
      <c r="B48" s="15"/>
      <c r="C48" s="11"/>
      <c r="D48" s="7" t="s">
        <v>23</v>
      </c>
      <c r="E48" s="50" t="s">
        <v>57</v>
      </c>
      <c r="F48" s="51">
        <v>100</v>
      </c>
      <c r="G48" s="69">
        <v>0.4</v>
      </c>
      <c r="H48" s="69">
        <v>0.4</v>
      </c>
      <c r="I48" s="69">
        <v>9.8000000000000007</v>
      </c>
      <c r="J48" s="69">
        <v>47</v>
      </c>
      <c r="K48" s="53">
        <v>338</v>
      </c>
      <c r="L48" s="42"/>
    </row>
    <row r="49" spans="1:12" ht="14.4">
      <c r="A49" s="23"/>
      <c r="B49" s="15"/>
      <c r="C49" s="11"/>
      <c r="D49" s="6"/>
      <c r="E49" s="52" t="s">
        <v>45</v>
      </c>
      <c r="F49" s="53">
        <v>1</v>
      </c>
      <c r="G49" s="42"/>
      <c r="H49" s="42"/>
      <c r="I49" s="42"/>
      <c r="J49" s="42"/>
      <c r="K49" s="43"/>
      <c r="L49" s="42"/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32</v>
      </c>
      <c r="E51" s="9"/>
      <c r="F51" s="19">
        <f>SUM(F44:F50)</f>
        <v>511</v>
      </c>
      <c r="G51" s="19">
        <f t="shared" ref="G51" si="18">SUM(G44:G50)</f>
        <v>20.309999999999999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0" t="s">
        <v>68</v>
      </c>
      <c r="F52" s="71">
        <v>60</v>
      </c>
      <c r="G52" s="73">
        <v>0.49</v>
      </c>
      <c r="H52" s="73">
        <v>3.66</v>
      </c>
      <c r="I52" s="73">
        <v>3.15</v>
      </c>
      <c r="J52" s="73">
        <v>47.64</v>
      </c>
      <c r="K52" s="71">
        <v>48</v>
      </c>
      <c r="L52" s="42"/>
    </row>
    <row r="53" spans="1:12" ht="14.4">
      <c r="A53" s="23"/>
      <c r="B53" s="15"/>
      <c r="C53" s="11"/>
      <c r="D53" s="7" t="s">
        <v>26</v>
      </c>
      <c r="E53" s="70" t="s">
        <v>69</v>
      </c>
      <c r="F53" s="71">
        <v>200</v>
      </c>
      <c r="G53" s="73">
        <v>2.15</v>
      </c>
      <c r="H53" s="73">
        <v>2.27</v>
      </c>
      <c r="I53" s="73">
        <v>13.06</v>
      </c>
      <c r="J53" s="73">
        <v>94.6</v>
      </c>
      <c r="K53" s="71">
        <v>103</v>
      </c>
      <c r="L53" s="42"/>
    </row>
    <row r="54" spans="1:12" ht="14.4">
      <c r="A54" s="23"/>
      <c r="B54" s="15"/>
      <c r="C54" s="11"/>
      <c r="D54" s="7" t="s">
        <v>27</v>
      </c>
      <c r="E54" s="70" t="s">
        <v>70</v>
      </c>
      <c r="F54" s="71">
        <v>90</v>
      </c>
      <c r="G54" s="73">
        <v>9.5</v>
      </c>
      <c r="H54" s="73">
        <v>25.4</v>
      </c>
      <c r="I54" s="73">
        <v>2.2999999999999998</v>
      </c>
      <c r="J54" s="73">
        <v>274.5</v>
      </c>
      <c r="K54" s="71">
        <v>256</v>
      </c>
      <c r="L54" s="42"/>
    </row>
    <row r="55" spans="1:12" ht="14.4">
      <c r="A55" s="23"/>
      <c r="B55" s="15"/>
      <c r="C55" s="11"/>
      <c r="D55" s="7" t="s">
        <v>28</v>
      </c>
      <c r="E55" s="70" t="s">
        <v>71</v>
      </c>
      <c r="F55" s="71">
        <v>150</v>
      </c>
      <c r="G55" s="73">
        <v>8.6</v>
      </c>
      <c r="H55" s="73">
        <v>6.09</v>
      </c>
      <c r="I55" s="73">
        <v>38.64</v>
      </c>
      <c r="J55" s="73">
        <v>243.8</v>
      </c>
      <c r="K55" s="71">
        <v>302</v>
      </c>
      <c r="L55" s="42"/>
    </row>
    <row r="56" spans="1:12" ht="14.4">
      <c r="A56" s="23"/>
      <c r="B56" s="15"/>
      <c r="C56" s="11"/>
      <c r="D56" s="7" t="s">
        <v>29</v>
      </c>
      <c r="E56" s="70" t="s">
        <v>72</v>
      </c>
      <c r="F56" s="71">
        <v>180</v>
      </c>
      <c r="G56" s="74">
        <v>0.14000000000000001</v>
      </c>
      <c r="H56" s="74">
        <v>0.14000000000000001</v>
      </c>
      <c r="I56" s="74">
        <v>25.1</v>
      </c>
      <c r="J56" s="74">
        <v>103.14</v>
      </c>
      <c r="K56" s="71">
        <v>342</v>
      </c>
      <c r="L56" s="42"/>
    </row>
    <row r="57" spans="1:12" ht="14.4">
      <c r="A57" s="23"/>
      <c r="B57" s="15"/>
      <c r="C57" s="11"/>
      <c r="D57" s="7" t="s">
        <v>30</v>
      </c>
      <c r="E57" s="70" t="s">
        <v>53</v>
      </c>
      <c r="F57" s="71">
        <v>30</v>
      </c>
      <c r="G57" s="74">
        <v>1.4</v>
      </c>
      <c r="H57" s="74">
        <v>0.47</v>
      </c>
      <c r="I57" s="74">
        <v>7.8</v>
      </c>
      <c r="J57" s="74">
        <v>42</v>
      </c>
      <c r="K57" s="71" t="s">
        <v>46</v>
      </c>
      <c r="L57" s="42"/>
    </row>
    <row r="58" spans="1:12" ht="14.4">
      <c r="A58" s="23"/>
      <c r="B58" s="15"/>
      <c r="C58" s="11"/>
      <c r="D58" s="7" t="s">
        <v>31</v>
      </c>
      <c r="E58" s="70" t="s">
        <v>73</v>
      </c>
      <c r="F58" s="71">
        <v>1</v>
      </c>
      <c r="G58" s="42"/>
      <c r="H58" s="42"/>
      <c r="I58" s="42"/>
      <c r="J58" s="42"/>
      <c r="K58" s="43"/>
      <c r="L58" s="42"/>
    </row>
    <row r="59" spans="1:12" ht="14.4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32</v>
      </c>
      <c r="E61" s="9"/>
      <c r="F61" s="19">
        <f>SUM(F52:F60)</f>
        <v>711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90.05</v>
      </c>
      <c r="J61" s="19">
        <f t="shared" ref="J61:L61" si="25">SUM(J52:J60)</f>
        <v>805.68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94" t="s">
        <v>4</v>
      </c>
      <c r="D62" s="95"/>
      <c r="E62" s="31"/>
      <c r="F62" s="32">
        <f>F51+F61</f>
        <v>1222</v>
      </c>
      <c r="G62" s="32">
        <f t="shared" ref="G62" si="26">G51+G61</f>
        <v>42.59</v>
      </c>
      <c r="H62" s="32">
        <f t="shared" ref="H62" si="27">H51+H61</f>
        <v>74.66</v>
      </c>
      <c r="I62" s="32">
        <f t="shared" ref="I62" si="28">I51+I61</f>
        <v>142.16999999999999</v>
      </c>
      <c r="J62" s="32">
        <f t="shared" ref="J62:L62" si="29">J51+J61</f>
        <v>1425.62</v>
      </c>
      <c r="K62" s="32"/>
      <c r="L62" s="32">
        <f t="shared" si="29"/>
        <v>0</v>
      </c>
    </row>
    <row r="63" spans="1:12" ht="15.6">
      <c r="A63" s="20">
        <v>1</v>
      </c>
      <c r="B63" s="21">
        <v>4</v>
      </c>
      <c r="C63" s="22" t="s">
        <v>19</v>
      </c>
      <c r="D63" s="5" t="s">
        <v>20</v>
      </c>
      <c r="E63" s="85" t="s">
        <v>74</v>
      </c>
      <c r="F63" s="51">
        <v>200</v>
      </c>
      <c r="G63" s="53">
        <v>18.899999999999999</v>
      </c>
      <c r="H63" s="53">
        <v>12.9</v>
      </c>
      <c r="I63" s="53">
        <v>59.7</v>
      </c>
      <c r="J63" s="53">
        <v>430.5</v>
      </c>
      <c r="K63" s="83">
        <v>223</v>
      </c>
      <c r="L63" s="39"/>
    </row>
    <row r="64" spans="1:12" ht="15.6">
      <c r="A64" s="23"/>
      <c r="B64" s="15"/>
      <c r="C64" s="11"/>
      <c r="D64" s="6"/>
      <c r="E64" s="86"/>
      <c r="F64" s="51">
        <v>30</v>
      </c>
      <c r="G64" s="53">
        <v>0.15</v>
      </c>
      <c r="H64" s="53"/>
      <c r="I64" s="53">
        <v>21.48</v>
      </c>
      <c r="J64" s="53">
        <v>86.52</v>
      </c>
      <c r="K64" s="84"/>
      <c r="L64" s="42"/>
    </row>
    <row r="65" spans="1:12" ht="15.6">
      <c r="A65" s="23"/>
      <c r="B65" s="15"/>
      <c r="C65" s="11"/>
      <c r="D65" s="7" t="s">
        <v>21</v>
      </c>
      <c r="E65" s="50" t="s">
        <v>75</v>
      </c>
      <c r="F65" s="51">
        <v>180</v>
      </c>
      <c r="G65" s="69">
        <v>25.78</v>
      </c>
      <c r="H65" s="69">
        <v>0.1</v>
      </c>
      <c r="I65" s="69">
        <v>0.02</v>
      </c>
      <c r="J65" s="69">
        <v>6.3</v>
      </c>
      <c r="K65" s="43">
        <v>376</v>
      </c>
      <c r="L65" s="42"/>
    </row>
    <row r="66" spans="1:12" ht="15.6">
      <c r="A66" s="23"/>
      <c r="B66" s="15"/>
      <c r="C66" s="11"/>
      <c r="D66" s="7" t="s">
        <v>22</v>
      </c>
      <c r="E66" s="50"/>
      <c r="F66" s="51"/>
      <c r="G66" s="42"/>
      <c r="H66" s="42"/>
      <c r="I66" s="42"/>
      <c r="J66" s="42"/>
      <c r="K66" s="43"/>
      <c r="L66" s="42"/>
    </row>
    <row r="67" spans="1:12" ht="15.6">
      <c r="A67" s="23"/>
      <c r="B67" s="15"/>
      <c r="C67" s="11"/>
      <c r="D67" s="7" t="s">
        <v>23</v>
      </c>
      <c r="E67" s="50" t="s">
        <v>76</v>
      </c>
      <c r="F67" s="51">
        <v>100</v>
      </c>
      <c r="G67" s="69">
        <v>47</v>
      </c>
      <c r="H67" s="69">
        <v>0.4</v>
      </c>
      <c r="I67" s="69">
        <v>0.4</v>
      </c>
      <c r="J67" s="42">
        <v>9.8000000000000007</v>
      </c>
      <c r="K67" s="43">
        <v>338</v>
      </c>
      <c r="L67" s="42"/>
    </row>
    <row r="68" spans="1:12" ht="14.4">
      <c r="A68" s="23"/>
      <c r="B68" s="15"/>
      <c r="C68" s="11"/>
      <c r="D68" s="6"/>
      <c r="E68" s="52" t="s">
        <v>45</v>
      </c>
      <c r="F68" s="53">
        <v>1</v>
      </c>
      <c r="G68" s="42"/>
      <c r="H68" s="42"/>
      <c r="I68" s="42"/>
      <c r="J68" s="42"/>
      <c r="K68" s="43"/>
      <c r="L68" s="42"/>
    </row>
    <row r="69" spans="1:12" ht="14.4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32</v>
      </c>
      <c r="E70" s="9"/>
      <c r="F70" s="19">
        <f>SUM(F63:F69)</f>
        <v>511</v>
      </c>
      <c r="G70" s="19">
        <f t="shared" ref="G70" si="30">SUM(G63:G69)</f>
        <v>91.83</v>
      </c>
      <c r="H70" s="19">
        <f t="shared" ref="H70" si="31">SUM(H63:H69)</f>
        <v>13.4</v>
      </c>
      <c r="I70" s="19">
        <f t="shared" ref="I70" si="32">SUM(I63:I69)</f>
        <v>81.600000000000009</v>
      </c>
      <c r="J70" s="19">
        <f t="shared" ref="J70:L70" si="33">SUM(J63:J69)</f>
        <v>533.11999999999989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70" t="s">
        <v>77</v>
      </c>
      <c r="F71" s="71">
        <v>60</v>
      </c>
      <c r="G71" s="73">
        <v>0.84</v>
      </c>
      <c r="H71" s="73">
        <v>6.02</v>
      </c>
      <c r="I71" s="73">
        <v>4.4000000000000004</v>
      </c>
      <c r="J71" s="73">
        <v>75.06</v>
      </c>
      <c r="K71" s="71">
        <v>67</v>
      </c>
      <c r="L71" s="42"/>
    </row>
    <row r="72" spans="1:12" ht="14.4">
      <c r="A72" s="23"/>
      <c r="B72" s="15"/>
      <c r="C72" s="11"/>
      <c r="D72" s="7" t="s">
        <v>26</v>
      </c>
      <c r="E72" s="70" t="s">
        <v>78</v>
      </c>
      <c r="F72" s="71">
        <v>200</v>
      </c>
      <c r="G72" s="73">
        <v>9.0500000000000007</v>
      </c>
      <c r="H72" s="73">
        <v>9.9</v>
      </c>
      <c r="I72" s="73">
        <v>12.6</v>
      </c>
      <c r="J72" s="73">
        <v>163.24</v>
      </c>
      <c r="K72" s="71">
        <v>99</v>
      </c>
      <c r="L72" s="42"/>
    </row>
    <row r="73" spans="1:12" ht="14.4">
      <c r="A73" s="23"/>
      <c r="B73" s="15"/>
      <c r="C73" s="11"/>
      <c r="D73" s="7" t="s">
        <v>27</v>
      </c>
      <c r="E73" s="70" t="s">
        <v>79</v>
      </c>
      <c r="F73" s="71">
        <v>200</v>
      </c>
      <c r="G73" s="73">
        <v>16.899999999999999</v>
      </c>
      <c r="H73" s="73">
        <v>10.5</v>
      </c>
      <c r="I73" s="73">
        <v>35.700000000000003</v>
      </c>
      <c r="J73" s="73">
        <v>305.3</v>
      </c>
      <c r="K73" s="71">
        <v>291</v>
      </c>
      <c r="L73" s="42"/>
    </row>
    <row r="74" spans="1:12" ht="14.4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4.4">
      <c r="A75" s="23"/>
      <c r="B75" s="15"/>
      <c r="C75" s="11"/>
      <c r="D75" s="7" t="s">
        <v>29</v>
      </c>
      <c r="E75" s="70" t="s">
        <v>80</v>
      </c>
      <c r="F75" s="71">
        <v>180</v>
      </c>
      <c r="G75" s="73">
        <v>0.6</v>
      </c>
      <c r="H75" s="73">
        <v>0.25</v>
      </c>
      <c r="I75" s="73">
        <v>18.7</v>
      </c>
      <c r="J75" s="73">
        <v>79.38</v>
      </c>
      <c r="K75" s="71">
        <v>388</v>
      </c>
      <c r="L75" s="42"/>
    </row>
    <row r="76" spans="1:12" ht="14.4">
      <c r="A76" s="23"/>
      <c r="B76" s="15"/>
      <c r="C76" s="11"/>
      <c r="D76" s="7" t="s">
        <v>30</v>
      </c>
      <c r="E76" s="70" t="s">
        <v>64</v>
      </c>
      <c r="F76" s="71">
        <v>30</v>
      </c>
      <c r="G76" s="74">
        <v>2.25</v>
      </c>
      <c r="H76" s="74">
        <v>0.84</v>
      </c>
      <c r="I76" s="74">
        <v>15.51</v>
      </c>
      <c r="J76" s="74">
        <v>85.8</v>
      </c>
      <c r="K76" s="71" t="s">
        <v>46</v>
      </c>
      <c r="L76" s="42"/>
    </row>
    <row r="77" spans="1:12" ht="14.4">
      <c r="A77" s="23"/>
      <c r="B77" s="15"/>
      <c r="C77" s="11"/>
      <c r="D77" s="7" t="s">
        <v>31</v>
      </c>
      <c r="E77" s="70" t="s">
        <v>53</v>
      </c>
      <c r="F77" s="71">
        <v>30</v>
      </c>
      <c r="G77" s="74">
        <v>1.4</v>
      </c>
      <c r="H77" s="74">
        <v>0.47</v>
      </c>
      <c r="I77" s="74">
        <v>7.8</v>
      </c>
      <c r="J77" s="74">
        <v>42</v>
      </c>
      <c r="K77" s="71" t="s">
        <v>46</v>
      </c>
      <c r="L77" s="42"/>
    </row>
    <row r="78" spans="1:12" ht="14.4">
      <c r="A78" s="23"/>
      <c r="B78" s="15"/>
      <c r="C78" s="11"/>
      <c r="D78" s="6"/>
      <c r="E78" s="70" t="s">
        <v>54</v>
      </c>
      <c r="F78" s="71">
        <v>1</v>
      </c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32</v>
      </c>
      <c r="E80" s="9"/>
      <c r="F80" s="19">
        <f>SUM(F71:F79)</f>
        <v>701</v>
      </c>
      <c r="G80" s="19">
        <f t="shared" ref="G80" si="34">SUM(G71:G79)</f>
        <v>31.04</v>
      </c>
      <c r="H80" s="19">
        <f t="shared" ref="H80" si="35">SUM(H71:H79)</f>
        <v>27.98</v>
      </c>
      <c r="I80" s="19">
        <f t="shared" ref="I80" si="36">SUM(I71:I79)</f>
        <v>94.710000000000008</v>
      </c>
      <c r="J80" s="19">
        <f t="shared" ref="J80:L80" si="37">SUM(J71:J79)</f>
        <v>750.78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94" t="s">
        <v>4</v>
      </c>
      <c r="D81" s="95"/>
      <c r="E81" s="31"/>
      <c r="F81" s="32">
        <f>F70+F80</f>
        <v>1212</v>
      </c>
      <c r="G81" s="32">
        <f t="shared" ref="G81" si="38">G70+G80</f>
        <v>122.87</v>
      </c>
      <c r="H81" s="32">
        <f t="shared" ref="H81" si="39">H70+H80</f>
        <v>41.38</v>
      </c>
      <c r="I81" s="32">
        <f t="shared" ref="I81" si="40">I70+I80</f>
        <v>176.31</v>
      </c>
      <c r="J81" s="32">
        <f t="shared" ref="J81:L81" si="41">J70+J80</f>
        <v>1283.8999999999999</v>
      </c>
      <c r="K81" s="32"/>
      <c r="L81" s="32">
        <f t="shared" si="41"/>
        <v>0</v>
      </c>
    </row>
    <row r="82" spans="1:12" ht="15.6">
      <c r="A82" s="20">
        <v>1</v>
      </c>
      <c r="B82" s="21">
        <v>5</v>
      </c>
      <c r="C82" s="22" t="s">
        <v>19</v>
      </c>
      <c r="D82" s="5" t="s">
        <v>20</v>
      </c>
      <c r="E82" s="50" t="s">
        <v>81</v>
      </c>
      <c r="F82" s="51">
        <v>150</v>
      </c>
      <c r="G82" s="53">
        <v>5.53</v>
      </c>
      <c r="H82" s="53">
        <v>5.12</v>
      </c>
      <c r="I82" s="53">
        <v>26.5</v>
      </c>
      <c r="J82" s="53">
        <v>174.25</v>
      </c>
      <c r="K82" s="51">
        <v>202</v>
      </c>
      <c r="L82" s="39"/>
    </row>
    <row r="83" spans="1:12" ht="15.6">
      <c r="A83" s="23"/>
      <c r="B83" s="15"/>
      <c r="C83" s="11"/>
      <c r="D83" s="6"/>
      <c r="E83" s="50" t="s">
        <v>82</v>
      </c>
      <c r="F83" s="51">
        <v>90</v>
      </c>
      <c r="G83" s="53">
        <v>12.7</v>
      </c>
      <c r="H83" s="53">
        <v>9.2899999999999991</v>
      </c>
      <c r="I83" s="53">
        <v>12.17</v>
      </c>
      <c r="J83" s="53">
        <v>183.72</v>
      </c>
      <c r="K83" s="53" t="s">
        <v>85</v>
      </c>
      <c r="L83" s="42"/>
    </row>
    <row r="84" spans="1:12" ht="15.6">
      <c r="A84" s="23"/>
      <c r="B84" s="15"/>
      <c r="C84" s="11"/>
      <c r="D84" s="7" t="s">
        <v>21</v>
      </c>
      <c r="E84" s="50" t="s">
        <v>83</v>
      </c>
      <c r="F84" s="51">
        <v>185</v>
      </c>
      <c r="G84" s="69">
        <v>0.12</v>
      </c>
      <c r="H84" s="69">
        <v>0.02</v>
      </c>
      <c r="I84" s="69">
        <v>9.18</v>
      </c>
      <c r="J84" s="69">
        <v>27.3</v>
      </c>
      <c r="K84" s="53">
        <v>377</v>
      </c>
      <c r="L84" s="42"/>
    </row>
    <row r="85" spans="1:12" ht="15.6">
      <c r="A85" s="23"/>
      <c r="B85" s="15"/>
      <c r="C85" s="11"/>
      <c r="D85" s="7" t="s">
        <v>22</v>
      </c>
      <c r="E85" s="50" t="s">
        <v>53</v>
      </c>
      <c r="F85" s="51">
        <v>30</v>
      </c>
      <c r="G85" s="53">
        <v>1.4</v>
      </c>
      <c r="H85" s="53">
        <v>0.47</v>
      </c>
      <c r="I85" s="53">
        <v>7.8</v>
      </c>
      <c r="J85" s="42">
        <v>42</v>
      </c>
      <c r="K85" s="43" t="s">
        <v>46</v>
      </c>
      <c r="L85" s="42"/>
    </row>
    <row r="86" spans="1:12" ht="15.6">
      <c r="A86" s="23"/>
      <c r="B86" s="15"/>
      <c r="C86" s="11"/>
      <c r="D86" s="7" t="s">
        <v>23</v>
      </c>
      <c r="E86" s="50" t="s">
        <v>84</v>
      </c>
      <c r="F86" s="51">
        <v>100</v>
      </c>
      <c r="G86" s="69">
        <v>0.4</v>
      </c>
      <c r="H86" s="69">
        <v>0.4</v>
      </c>
      <c r="I86" s="69">
        <v>9.8000000000000007</v>
      </c>
      <c r="J86" s="42">
        <v>47</v>
      </c>
      <c r="K86" s="43">
        <v>338</v>
      </c>
      <c r="L86" s="42"/>
    </row>
    <row r="87" spans="1:12" ht="14.4">
      <c r="A87" s="23"/>
      <c r="B87" s="15"/>
      <c r="C87" s="11"/>
      <c r="D87" s="6"/>
      <c r="E87" s="52" t="s">
        <v>45</v>
      </c>
      <c r="F87" s="53">
        <v>1</v>
      </c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32</v>
      </c>
      <c r="E89" s="9"/>
      <c r="F89" s="19">
        <f>SUM(F82:F88)</f>
        <v>556</v>
      </c>
      <c r="G89" s="19">
        <f t="shared" ref="G89" si="42">SUM(G82:G88)</f>
        <v>20.149999999999999</v>
      </c>
      <c r="H89" s="19">
        <f t="shared" ref="H89" si="43">SUM(H82:H88)</f>
        <v>15.3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70" t="s">
        <v>47</v>
      </c>
      <c r="F90" s="71">
        <v>60</v>
      </c>
      <c r="G90" s="76">
        <v>0.64</v>
      </c>
      <c r="H90" s="76">
        <v>0.1</v>
      </c>
      <c r="I90" s="76">
        <v>5.0999999999999996</v>
      </c>
      <c r="J90" s="76">
        <v>39.9</v>
      </c>
      <c r="K90" s="71">
        <v>59</v>
      </c>
      <c r="L90" s="42"/>
    </row>
    <row r="91" spans="1:12" ht="14.4">
      <c r="A91" s="23"/>
      <c r="B91" s="15"/>
      <c r="C91" s="11"/>
      <c r="D91" s="7" t="s">
        <v>26</v>
      </c>
      <c r="E91" s="70" t="s">
        <v>86</v>
      </c>
      <c r="F91" s="71">
        <v>200</v>
      </c>
      <c r="G91" s="73">
        <v>6.38</v>
      </c>
      <c r="H91" s="73">
        <v>4.38</v>
      </c>
      <c r="I91" s="73">
        <v>11.39</v>
      </c>
      <c r="J91" s="73">
        <v>119.2</v>
      </c>
      <c r="K91" s="71">
        <v>84</v>
      </c>
      <c r="L91" s="42"/>
    </row>
    <row r="92" spans="1:12" ht="14.4">
      <c r="A92" s="23"/>
      <c r="B92" s="15"/>
      <c r="C92" s="11"/>
      <c r="D92" s="7" t="s">
        <v>27</v>
      </c>
      <c r="E92" s="70" t="s">
        <v>87</v>
      </c>
      <c r="F92" s="71">
        <v>50</v>
      </c>
      <c r="G92" s="73">
        <v>6.59</v>
      </c>
      <c r="H92" s="73">
        <v>4.95</v>
      </c>
      <c r="I92" s="73">
        <v>8.5</v>
      </c>
      <c r="J92" s="73">
        <v>105.8</v>
      </c>
      <c r="K92" s="71">
        <v>234</v>
      </c>
      <c r="L92" s="42"/>
    </row>
    <row r="93" spans="1:12" ht="14.4">
      <c r="A93" s="23"/>
      <c r="B93" s="15"/>
      <c r="C93" s="11"/>
      <c r="D93" s="7" t="s">
        <v>28</v>
      </c>
      <c r="E93" s="70" t="s">
        <v>88</v>
      </c>
      <c r="F93" s="75">
        <v>150</v>
      </c>
      <c r="G93" s="77">
        <v>3.07</v>
      </c>
      <c r="H93" s="77">
        <v>4.8</v>
      </c>
      <c r="I93" s="77">
        <v>20.440000000000001</v>
      </c>
      <c r="J93" s="42">
        <v>137.25</v>
      </c>
      <c r="K93" s="43">
        <v>312</v>
      </c>
      <c r="L93" s="42"/>
    </row>
    <row r="94" spans="1:12" ht="14.4">
      <c r="A94" s="23"/>
      <c r="B94" s="15"/>
      <c r="C94" s="11"/>
      <c r="D94" s="7" t="s">
        <v>29</v>
      </c>
      <c r="E94" s="70" t="s">
        <v>89</v>
      </c>
      <c r="F94" s="71">
        <v>180</v>
      </c>
      <c r="G94" s="78">
        <v>1.04</v>
      </c>
      <c r="H94" s="78">
        <v>0.3</v>
      </c>
      <c r="I94" s="78">
        <v>42.5</v>
      </c>
      <c r="J94" s="78">
        <v>132.12</v>
      </c>
      <c r="K94" s="43">
        <v>349</v>
      </c>
      <c r="L94" s="42"/>
    </row>
    <row r="95" spans="1:12" ht="14.4">
      <c r="A95" s="23"/>
      <c r="B95" s="15"/>
      <c r="C95" s="11"/>
      <c r="D95" s="7" t="s">
        <v>30</v>
      </c>
      <c r="E95" s="70" t="s">
        <v>64</v>
      </c>
      <c r="F95" s="71">
        <v>20</v>
      </c>
      <c r="G95" s="79">
        <v>2.25</v>
      </c>
      <c r="H95" s="79">
        <v>0.84</v>
      </c>
      <c r="I95" s="79">
        <v>15.51</v>
      </c>
      <c r="J95" s="42">
        <v>85.8</v>
      </c>
      <c r="K95" s="71" t="s">
        <v>46</v>
      </c>
      <c r="L95" s="42"/>
    </row>
    <row r="96" spans="1:12" ht="14.4">
      <c r="A96" s="23"/>
      <c r="B96" s="15"/>
      <c r="C96" s="11"/>
      <c r="D96" s="7" t="s">
        <v>31</v>
      </c>
      <c r="E96" s="70" t="s">
        <v>53</v>
      </c>
      <c r="F96" s="71">
        <v>30</v>
      </c>
      <c r="G96" s="79">
        <v>1.4</v>
      </c>
      <c r="H96" s="79">
        <v>0.47</v>
      </c>
      <c r="I96" s="79">
        <v>7.8</v>
      </c>
      <c r="J96" s="42">
        <v>42</v>
      </c>
      <c r="K96" s="71" t="s">
        <v>46</v>
      </c>
      <c r="L96" s="42"/>
    </row>
    <row r="97" spans="1:12" ht="14.4">
      <c r="A97" s="23"/>
      <c r="B97" s="15"/>
      <c r="C97" s="11"/>
      <c r="D97" s="6"/>
      <c r="E97" s="70" t="s">
        <v>54</v>
      </c>
      <c r="F97" s="71">
        <v>1</v>
      </c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32</v>
      </c>
      <c r="E99" s="9"/>
      <c r="F99" s="19">
        <f>SUM(F90:F98)</f>
        <v>691</v>
      </c>
      <c r="G99" s="19">
        <f t="shared" ref="G99" si="46">SUM(G90:G98)</f>
        <v>21.369999999999997</v>
      </c>
      <c r="H99" s="19">
        <f t="shared" ref="H99" si="47">SUM(H90:H98)</f>
        <v>15.840000000000002</v>
      </c>
      <c r="I99" s="19">
        <f t="shared" ref="I99" si="48">SUM(I90:I98)</f>
        <v>111.24000000000001</v>
      </c>
      <c r="J99" s="19">
        <f t="shared" ref="J99:L99" si="49">SUM(J90:J98)</f>
        <v>662.06999999999994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4" t="s">
        <v>4</v>
      </c>
      <c r="D100" s="95"/>
      <c r="E100" s="31"/>
      <c r="F100" s="32">
        <f>F89+F99</f>
        <v>1247</v>
      </c>
      <c r="G100" s="32">
        <f t="shared" ref="G100" si="50">G89+G99</f>
        <v>41.519999999999996</v>
      </c>
      <c r="H100" s="32">
        <f t="shared" ref="H100" si="51">H89+H99</f>
        <v>31.14</v>
      </c>
      <c r="I100" s="32">
        <f t="shared" ref="I100" si="52">I89+I99</f>
        <v>176.69</v>
      </c>
      <c r="J100" s="32">
        <f t="shared" ref="J100:L100" si="53">J89+J99</f>
        <v>1136.3399999999999</v>
      </c>
      <c r="K100" s="32"/>
      <c r="L100" s="32">
        <f t="shared" si="53"/>
        <v>0</v>
      </c>
    </row>
    <row r="101" spans="1:12" ht="15.6">
      <c r="A101" s="20">
        <v>2</v>
      </c>
      <c r="B101" s="21">
        <v>1</v>
      </c>
      <c r="C101" s="22" t="s">
        <v>19</v>
      </c>
      <c r="D101" s="5" t="s">
        <v>20</v>
      </c>
      <c r="E101" s="85" t="s">
        <v>90</v>
      </c>
      <c r="F101" s="51">
        <v>120</v>
      </c>
      <c r="G101" s="53">
        <v>4.5999999999999996</v>
      </c>
      <c r="H101" s="53">
        <v>6.48</v>
      </c>
      <c r="I101" s="53">
        <v>52.56</v>
      </c>
      <c r="J101" s="53">
        <v>316.3</v>
      </c>
      <c r="K101" s="53">
        <v>398</v>
      </c>
      <c r="L101" s="39"/>
    </row>
    <row r="102" spans="1:12" ht="15.6">
      <c r="A102" s="23"/>
      <c r="B102" s="15"/>
      <c r="C102" s="11"/>
      <c r="D102" s="6"/>
      <c r="E102" s="86"/>
      <c r="F102" s="51">
        <v>30</v>
      </c>
      <c r="G102" s="53">
        <v>0.1</v>
      </c>
      <c r="H102" s="53">
        <v>0.04</v>
      </c>
      <c r="I102" s="53">
        <v>20</v>
      </c>
      <c r="J102" s="53">
        <v>81.599999999999994</v>
      </c>
      <c r="K102" s="80"/>
      <c r="L102" s="42"/>
    </row>
    <row r="103" spans="1:12" ht="15.6">
      <c r="A103" s="23"/>
      <c r="B103" s="15"/>
      <c r="C103" s="11"/>
      <c r="D103" s="7" t="s">
        <v>21</v>
      </c>
      <c r="E103" s="50" t="s">
        <v>91</v>
      </c>
      <c r="F103" s="51">
        <v>200</v>
      </c>
      <c r="G103" s="69">
        <v>6.5</v>
      </c>
      <c r="H103" s="69">
        <v>1.3</v>
      </c>
      <c r="I103" s="69">
        <v>19</v>
      </c>
      <c r="J103" s="69">
        <v>94.7</v>
      </c>
      <c r="K103" s="69">
        <v>382</v>
      </c>
      <c r="L103" s="42"/>
    </row>
    <row r="104" spans="1:12" ht="15.6">
      <c r="A104" s="23"/>
      <c r="B104" s="15"/>
      <c r="C104" s="11"/>
      <c r="D104" s="7" t="s">
        <v>22</v>
      </c>
      <c r="E104" s="50"/>
      <c r="F104" s="51"/>
      <c r="G104" s="42"/>
      <c r="H104" s="42"/>
      <c r="I104" s="42"/>
      <c r="J104" s="42"/>
      <c r="K104" s="43"/>
      <c r="L104" s="42"/>
    </row>
    <row r="105" spans="1:12" ht="15.6">
      <c r="A105" s="23"/>
      <c r="B105" s="15"/>
      <c r="C105" s="11"/>
      <c r="D105" s="7" t="s">
        <v>23</v>
      </c>
      <c r="E105" s="50" t="s">
        <v>84</v>
      </c>
      <c r="F105" s="51">
        <v>150</v>
      </c>
      <c r="G105" s="69">
        <v>0.6</v>
      </c>
      <c r="H105" s="69">
        <v>0.6</v>
      </c>
      <c r="I105" s="69">
        <v>14.7</v>
      </c>
      <c r="J105" s="42">
        <v>70.5</v>
      </c>
      <c r="K105" s="43">
        <v>338</v>
      </c>
      <c r="L105" s="42"/>
    </row>
    <row r="106" spans="1:12" ht="14.4">
      <c r="A106" s="23"/>
      <c r="B106" s="15"/>
      <c r="C106" s="11"/>
      <c r="D106" s="6"/>
      <c r="E106" s="52" t="s">
        <v>45</v>
      </c>
      <c r="F106" s="53">
        <v>1</v>
      </c>
      <c r="G106" s="42"/>
      <c r="H106" s="42"/>
      <c r="I106" s="42"/>
      <c r="J106" s="42"/>
      <c r="K106" s="43"/>
      <c r="L106" s="42"/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32</v>
      </c>
      <c r="E108" s="9"/>
      <c r="F108" s="19">
        <f>SUM(F101:F107)</f>
        <v>501</v>
      </c>
      <c r="G108" s="19">
        <f t="shared" ref="G108:J108" si="54">SUM(G101:G107)</f>
        <v>11.799999999999999</v>
      </c>
      <c r="H108" s="19">
        <f t="shared" si="54"/>
        <v>8.42</v>
      </c>
      <c r="I108" s="19">
        <f t="shared" si="54"/>
        <v>106.26</v>
      </c>
      <c r="J108" s="19">
        <f t="shared" si="54"/>
        <v>563.09999999999991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0" t="s">
        <v>92</v>
      </c>
      <c r="F109" s="71">
        <v>60</v>
      </c>
      <c r="G109" s="73">
        <v>0.6</v>
      </c>
      <c r="H109" s="73">
        <v>2.9</v>
      </c>
      <c r="I109" s="73">
        <v>3.2</v>
      </c>
      <c r="J109" s="73">
        <v>41.6</v>
      </c>
      <c r="K109" s="71" t="s">
        <v>46</v>
      </c>
      <c r="L109" s="42"/>
    </row>
    <row r="110" spans="1:12" ht="14.4">
      <c r="A110" s="23"/>
      <c r="B110" s="15"/>
      <c r="C110" s="11"/>
      <c r="D110" s="7" t="s">
        <v>26</v>
      </c>
      <c r="E110" s="70" t="s">
        <v>93</v>
      </c>
      <c r="F110" s="71">
        <v>200</v>
      </c>
      <c r="G110" s="73">
        <v>2.2999999999999998</v>
      </c>
      <c r="H110" s="73">
        <v>4.2</v>
      </c>
      <c r="I110" s="73">
        <v>9.6</v>
      </c>
      <c r="J110" s="73">
        <v>113.8</v>
      </c>
      <c r="K110" s="71">
        <v>96</v>
      </c>
      <c r="L110" s="42"/>
    </row>
    <row r="111" spans="1:12" ht="14.4">
      <c r="A111" s="23"/>
      <c r="B111" s="15"/>
      <c r="C111" s="11"/>
      <c r="D111" s="7" t="s">
        <v>27</v>
      </c>
      <c r="E111" s="70" t="s">
        <v>94</v>
      </c>
      <c r="F111" s="71">
        <v>90</v>
      </c>
      <c r="G111" s="73">
        <v>9.9</v>
      </c>
      <c r="H111" s="73">
        <v>21.51</v>
      </c>
      <c r="I111" s="73">
        <v>0.34</v>
      </c>
      <c r="J111" s="73">
        <v>234.5</v>
      </c>
      <c r="K111" s="71"/>
      <c r="L111" s="42"/>
    </row>
    <row r="112" spans="1:12" ht="14.4">
      <c r="A112" s="23"/>
      <c r="B112" s="15"/>
      <c r="C112" s="11"/>
      <c r="D112" s="7" t="s">
        <v>28</v>
      </c>
      <c r="E112" s="70" t="s">
        <v>95</v>
      </c>
      <c r="F112" s="71">
        <v>150</v>
      </c>
      <c r="G112" s="73">
        <v>5.52</v>
      </c>
      <c r="H112" s="73">
        <v>4.5199999999999996</v>
      </c>
      <c r="I112" s="73">
        <v>26.45</v>
      </c>
      <c r="J112" s="73">
        <v>168.45</v>
      </c>
      <c r="K112" s="71">
        <v>309</v>
      </c>
      <c r="L112" s="42"/>
    </row>
    <row r="113" spans="1:12" ht="14.4">
      <c r="A113" s="23"/>
      <c r="B113" s="15"/>
      <c r="C113" s="11"/>
      <c r="D113" s="7" t="s">
        <v>29</v>
      </c>
      <c r="E113" s="70" t="s">
        <v>96</v>
      </c>
      <c r="F113" s="71">
        <v>200</v>
      </c>
      <c r="G113" s="73">
        <v>0.44</v>
      </c>
      <c r="H113" s="73">
        <v>0.1</v>
      </c>
      <c r="I113" s="73">
        <v>33.880000000000003</v>
      </c>
      <c r="J113" s="73">
        <v>141.19999999999999</v>
      </c>
      <c r="K113" s="71">
        <v>346</v>
      </c>
      <c r="L113" s="42"/>
    </row>
    <row r="114" spans="1:12" ht="14.4">
      <c r="A114" s="23"/>
      <c r="B114" s="15"/>
      <c r="C114" s="11"/>
      <c r="D114" s="7" t="s">
        <v>30</v>
      </c>
      <c r="E114" s="70"/>
      <c r="F114" s="71"/>
      <c r="G114" s="74"/>
      <c r="H114" s="74"/>
      <c r="I114" s="74"/>
      <c r="J114" s="74"/>
      <c r="K114" s="71"/>
      <c r="L114" s="42"/>
    </row>
    <row r="115" spans="1:12" ht="14.4">
      <c r="A115" s="23"/>
      <c r="B115" s="15"/>
      <c r="C115" s="11"/>
      <c r="D115" s="7" t="s">
        <v>31</v>
      </c>
      <c r="E115" s="70" t="s">
        <v>53</v>
      </c>
      <c r="F115" s="71">
        <v>20</v>
      </c>
      <c r="G115" s="74">
        <v>0.9</v>
      </c>
      <c r="H115" s="74">
        <v>0.3</v>
      </c>
      <c r="I115" s="74">
        <v>5.2</v>
      </c>
      <c r="J115" s="74">
        <v>28</v>
      </c>
      <c r="K115" s="71" t="s">
        <v>46</v>
      </c>
      <c r="L115" s="42"/>
    </row>
    <row r="116" spans="1:12" ht="14.4">
      <c r="A116" s="23"/>
      <c r="B116" s="15"/>
      <c r="C116" s="11"/>
      <c r="D116" s="6"/>
      <c r="E116" s="70" t="s">
        <v>54</v>
      </c>
      <c r="F116" s="71">
        <v>1</v>
      </c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32</v>
      </c>
      <c r="E118" s="9"/>
      <c r="F118" s="19">
        <f>SUM(F109:F117)</f>
        <v>721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94" t="s">
        <v>4</v>
      </c>
      <c r="D119" s="95"/>
      <c r="E119" s="31"/>
      <c r="F119" s="32">
        <f>F108+F118</f>
        <v>1222</v>
      </c>
      <c r="G119" s="32">
        <f t="shared" ref="G119" si="58">G108+G118</f>
        <v>31.46</v>
      </c>
      <c r="H119" s="32">
        <f t="shared" ref="H119" si="59">H108+H118</f>
        <v>41.949999999999996</v>
      </c>
      <c r="I119" s="32">
        <f t="shared" ref="I119" si="60">I108+I118</f>
        <v>184.93</v>
      </c>
      <c r="J119" s="32">
        <f t="shared" ref="J119:L119" si="61">J108+J118</f>
        <v>1290.6499999999999</v>
      </c>
      <c r="K119" s="32"/>
      <c r="L119" s="32">
        <f t="shared" si="61"/>
        <v>0</v>
      </c>
    </row>
    <row r="120" spans="1:12" ht="15.6">
      <c r="A120" s="14">
        <v>2</v>
      </c>
      <c r="B120" s="15">
        <v>2</v>
      </c>
      <c r="C120" s="22" t="s">
        <v>19</v>
      </c>
      <c r="D120" s="5" t="s">
        <v>20</v>
      </c>
      <c r="E120" s="50" t="s">
        <v>97</v>
      </c>
      <c r="F120" s="51">
        <v>100</v>
      </c>
      <c r="G120" s="53">
        <v>9.1999999999999993</v>
      </c>
      <c r="H120" s="53">
        <v>7.8</v>
      </c>
      <c r="I120" s="53">
        <v>7.6</v>
      </c>
      <c r="J120" s="53">
        <v>137.5</v>
      </c>
      <c r="K120" s="53">
        <v>281</v>
      </c>
      <c r="L120" s="39"/>
    </row>
    <row r="121" spans="1:12" ht="15.6">
      <c r="A121" s="14"/>
      <c r="B121" s="15"/>
      <c r="C121" s="11"/>
      <c r="D121" s="6"/>
      <c r="E121" s="50" t="s">
        <v>50</v>
      </c>
      <c r="F121" s="51">
        <v>150</v>
      </c>
      <c r="G121" s="53">
        <v>3.65</v>
      </c>
      <c r="H121" s="53">
        <v>5.37</v>
      </c>
      <c r="I121" s="53">
        <v>36.68</v>
      </c>
      <c r="J121" s="53">
        <v>209.7</v>
      </c>
      <c r="K121" s="53">
        <v>304</v>
      </c>
      <c r="L121" s="42"/>
    </row>
    <row r="122" spans="1:12" ht="15.6">
      <c r="A122" s="14"/>
      <c r="B122" s="15"/>
      <c r="C122" s="11"/>
      <c r="D122" s="7" t="s">
        <v>21</v>
      </c>
      <c r="E122" s="50" t="s">
        <v>98</v>
      </c>
      <c r="F122" s="51">
        <v>200</v>
      </c>
      <c r="G122" s="69">
        <v>0.13</v>
      </c>
      <c r="H122" s="69">
        <v>0.04</v>
      </c>
      <c r="I122" s="69">
        <v>10.199999999999999</v>
      </c>
      <c r="J122" s="69">
        <v>30.3</v>
      </c>
      <c r="K122" s="53">
        <v>377</v>
      </c>
      <c r="L122" s="42"/>
    </row>
    <row r="123" spans="1:12" ht="15.6">
      <c r="A123" s="14"/>
      <c r="B123" s="15"/>
      <c r="C123" s="11"/>
      <c r="D123" s="7" t="s">
        <v>22</v>
      </c>
      <c r="E123" s="50" t="s">
        <v>99</v>
      </c>
      <c r="F123" s="81">
        <v>30</v>
      </c>
      <c r="G123" s="53">
        <v>2.31</v>
      </c>
      <c r="H123" s="53">
        <v>0.12</v>
      </c>
      <c r="I123" s="53">
        <v>12.66</v>
      </c>
      <c r="J123" s="53">
        <v>60.3</v>
      </c>
      <c r="K123" s="53" t="s">
        <v>46</v>
      </c>
      <c r="L123" s="42"/>
    </row>
    <row r="124" spans="1:12" ht="15.6">
      <c r="A124" s="14"/>
      <c r="B124" s="15"/>
      <c r="C124" s="11"/>
      <c r="D124" s="7" t="s">
        <v>23</v>
      </c>
      <c r="E124" s="50"/>
      <c r="F124" s="81"/>
      <c r="G124" s="53"/>
      <c r="H124" s="53"/>
      <c r="I124" s="53"/>
      <c r="J124" s="53"/>
      <c r="K124" s="53"/>
      <c r="L124" s="42"/>
    </row>
    <row r="125" spans="1:12" ht="15.6">
      <c r="A125" s="14"/>
      <c r="B125" s="15"/>
      <c r="C125" s="11"/>
      <c r="D125" s="6"/>
      <c r="E125" s="50" t="s">
        <v>100</v>
      </c>
      <c r="F125" s="81">
        <v>20</v>
      </c>
      <c r="G125" s="53">
        <v>0.56000000000000005</v>
      </c>
      <c r="H125" s="53">
        <v>4.9000000000000004</v>
      </c>
      <c r="I125" s="53">
        <v>10.199999999999999</v>
      </c>
      <c r="J125" s="53">
        <v>106.4</v>
      </c>
      <c r="K125" s="53" t="s">
        <v>46</v>
      </c>
      <c r="L125" s="42"/>
    </row>
    <row r="126" spans="1:12" ht="14.4">
      <c r="A126" s="14"/>
      <c r="B126" s="15"/>
      <c r="C126" s="11"/>
      <c r="D126" s="6"/>
      <c r="E126" s="52" t="s">
        <v>45</v>
      </c>
      <c r="F126" s="53">
        <v>1</v>
      </c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32</v>
      </c>
      <c r="E127" s="9"/>
      <c r="F127" s="19">
        <f>SUM(F120:F126)</f>
        <v>501</v>
      </c>
      <c r="G127" s="19">
        <f t="shared" ref="G127:J127" si="62">SUM(G120:G126)</f>
        <v>15.850000000000001</v>
      </c>
      <c r="H127" s="19">
        <f t="shared" si="62"/>
        <v>18.229999999999997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70" t="s">
        <v>47</v>
      </c>
      <c r="F128" s="71">
        <v>60</v>
      </c>
      <c r="G128" s="76">
        <v>0.64</v>
      </c>
      <c r="H128" s="76">
        <v>0.1</v>
      </c>
      <c r="I128" s="76">
        <v>5.0999999999999996</v>
      </c>
      <c r="J128" s="76">
        <v>39.9</v>
      </c>
      <c r="K128" s="71">
        <v>59</v>
      </c>
      <c r="L128" s="42"/>
    </row>
    <row r="129" spans="1:12" ht="14.4">
      <c r="A129" s="14"/>
      <c r="B129" s="15"/>
      <c r="C129" s="11"/>
      <c r="D129" s="7" t="s">
        <v>26</v>
      </c>
      <c r="E129" s="70" t="s">
        <v>101</v>
      </c>
      <c r="F129" s="71">
        <v>200</v>
      </c>
      <c r="G129" s="73">
        <v>2.08</v>
      </c>
      <c r="H129" s="73">
        <v>4.0999999999999996</v>
      </c>
      <c r="I129" s="73">
        <v>8.6999999999999993</v>
      </c>
      <c r="J129" s="73">
        <v>111</v>
      </c>
      <c r="K129" s="71">
        <v>82</v>
      </c>
      <c r="L129" s="42"/>
    </row>
    <row r="130" spans="1:12" ht="14.4">
      <c r="A130" s="14"/>
      <c r="B130" s="15"/>
      <c r="C130" s="11"/>
      <c r="D130" s="7" t="s">
        <v>27</v>
      </c>
      <c r="E130" s="70" t="s">
        <v>102</v>
      </c>
      <c r="F130" s="71">
        <v>90</v>
      </c>
      <c r="G130" s="73">
        <v>10.5</v>
      </c>
      <c r="H130" s="73">
        <v>10.5</v>
      </c>
      <c r="I130" s="73">
        <v>3.2</v>
      </c>
      <c r="J130" s="73">
        <v>149.4</v>
      </c>
      <c r="K130" s="71">
        <v>246</v>
      </c>
      <c r="L130" s="42"/>
    </row>
    <row r="131" spans="1:12" ht="14.4">
      <c r="A131" s="14"/>
      <c r="B131" s="15"/>
      <c r="C131" s="11"/>
      <c r="D131" s="7" t="s">
        <v>28</v>
      </c>
      <c r="E131" s="70" t="s">
        <v>71</v>
      </c>
      <c r="F131" s="71">
        <v>150</v>
      </c>
      <c r="G131" s="73">
        <v>8.6</v>
      </c>
      <c r="H131" s="73">
        <v>6.09</v>
      </c>
      <c r="I131" s="73">
        <v>38.64</v>
      </c>
      <c r="J131" s="73">
        <v>243.8</v>
      </c>
      <c r="K131" s="71">
        <v>302</v>
      </c>
      <c r="L131" s="42"/>
    </row>
    <row r="132" spans="1:12" ht="14.4">
      <c r="A132" s="14"/>
      <c r="B132" s="15"/>
      <c r="C132" s="11"/>
      <c r="D132" s="7" t="s">
        <v>29</v>
      </c>
      <c r="E132" s="70" t="s">
        <v>63</v>
      </c>
      <c r="F132" s="71">
        <v>180</v>
      </c>
      <c r="G132" s="73">
        <v>1.04</v>
      </c>
      <c r="H132" s="73">
        <v>0.3</v>
      </c>
      <c r="I132" s="73">
        <v>42.5</v>
      </c>
      <c r="J132" s="73">
        <v>132.12</v>
      </c>
      <c r="K132" s="71">
        <v>349</v>
      </c>
      <c r="L132" s="42"/>
    </row>
    <row r="133" spans="1:12" ht="14.4">
      <c r="A133" s="14"/>
      <c r="B133" s="15"/>
      <c r="C133" s="11"/>
      <c r="D133" s="7" t="s">
        <v>30</v>
      </c>
      <c r="E133" s="70" t="s">
        <v>64</v>
      </c>
      <c r="F133" s="71">
        <v>20</v>
      </c>
      <c r="G133" s="74">
        <v>1.58</v>
      </c>
      <c r="H133" s="74">
        <v>0.2</v>
      </c>
      <c r="I133" s="74">
        <v>9.66</v>
      </c>
      <c r="J133" s="74">
        <v>46.76</v>
      </c>
      <c r="K133" s="71" t="s">
        <v>46</v>
      </c>
      <c r="L133" s="42"/>
    </row>
    <row r="134" spans="1:12" ht="14.4">
      <c r="A134" s="14"/>
      <c r="B134" s="15"/>
      <c r="C134" s="11"/>
      <c r="D134" s="7" t="s">
        <v>31</v>
      </c>
      <c r="E134" s="70" t="s">
        <v>53</v>
      </c>
      <c r="F134" s="71">
        <v>20</v>
      </c>
      <c r="G134" s="74">
        <v>0.9</v>
      </c>
      <c r="H134" s="74">
        <v>0.3</v>
      </c>
      <c r="I134" s="74">
        <v>5.2</v>
      </c>
      <c r="J134" s="74">
        <v>28</v>
      </c>
      <c r="K134" s="71" t="s">
        <v>46</v>
      </c>
      <c r="L134" s="42"/>
    </row>
    <row r="135" spans="1:12" ht="14.4">
      <c r="A135" s="14"/>
      <c r="B135" s="15"/>
      <c r="C135" s="11"/>
      <c r="D135" s="6"/>
      <c r="E135" s="70" t="s">
        <v>54</v>
      </c>
      <c r="F135" s="71">
        <v>1</v>
      </c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32</v>
      </c>
      <c r="E137" s="9"/>
      <c r="F137" s="19">
        <f>SUM(F128:F136)</f>
        <v>721</v>
      </c>
      <c r="G137" s="19">
        <f t="shared" ref="G137:J137" si="64">SUM(G128:G136)</f>
        <v>25.339999999999996</v>
      </c>
      <c r="H137" s="19">
        <f t="shared" si="64"/>
        <v>21.59</v>
      </c>
      <c r="I137" s="19">
        <f t="shared" si="64"/>
        <v>113</v>
      </c>
      <c r="J137" s="19">
        <f t="shared" si="64"/>
        <v>750.98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94" t="s">
        <v>4</v>
      </c>
      <c r="D138" s="95"/>
      <c r="E138" s="31"/>
      <c r="F138" s="32">
        <f>F127+F137</f>
        <v>1222</v>
      </c>
      <c r="G138" s="32">
        <f t="shared" ref="G138" si="66">G127+G137</f>
        <v>41.19</v>
      </c>
      <c r="H138" s="32">
        <f t="shared" ref="H138" si="67">H127+H137</f>
        <v>39.819999999999993</v>
      </c>
      <c r="I138" s="32">
        <f t="shared" ref="I138" si="68">I127+I137</f>
        <v>190.34</v>
      </c>
      <c r="J138" s="32">
        <f t="shared" ref="J138:L138" si="69">J127+J137</f>
        <v>1295.18</v>
      </c>
      <c r="K138" s="32"/>
      <c r="L138" s="32">
        <f t="shared" si="69"/>
        <v>0</v>
      </c>
    </row>
    <row r="139" spans="1:12" ht="15.6">
      <c r="A139" s="20">
        <v>2</v>
      </c>
      <c r="B139" s="21">
        <v>3</v>
      </c>
      <c r="C139" s="22" t="s">
        <v>19</v>
      </c>
      <c r="D139" s="5" t="s">
        <v>20</v>
      </c>
      <c r="E139" s="82" t="s">
        <v>103</v>
      </c>
      <c r="F139" s="51">
        <v>180</v>
      </c>
      <c r="G139" s="53">
        <v>12.5</v>
      </c>
      <c r="H139" s="53">
        <v>25.22</v>
      </c>
      <c r="I139" s="53">
        <v>2.4300000000000002</v>
      </c>
      <c r="J139" s="53">
        <v>287.2</v>
      </c>
      <c r="K139" s="53">
        <v>212</v>
      </c>
      <c r="L139" s="39"/>
    </row>
    <row r="140" spans="1:12" ht="15.6">
      <c r="A140" s="23"/>
      <c r="B140" s="15"/>
      <c r="C140" s="11"/>
      <c r="D140" s="6"/>
      <c r="E140" s="50"/>
      <c r="F140" s="51"/>
      <c r="G140" s="69"/>
      <c r="H140" s="69"/>
      <c r="I140" s="69"/>
      <c r="J140" s="69"/>
      <c r="K140" s="53"/>
      <c r="L140" s="42"/>
    </row>
    <row r="141" spans="1:12" ht="15.6">
      <c r="A141" s="23"/>
      <c r="B141" s="15"/>
      <c r="C141" s="11"/>
      <c r="D141" s="7" t="s">
        <v>21</v>
      </c>
      <c r="E141" s="50" t="s">
        <v>66</v>
      </c>
      <c r="F141" s="51">
        <v>200</v>
      </c>
      <c r="G141" s="69">
        <v>3.2</v>
      </c>
      <c r="H141" s="69">
        <v>2.7</v>
      </c>
      <c r="I141" s="69">
        <v>15.9</v>
      </c>
      <c r="J141" s="69">
        <v>100.6</v>
      </c>
      <c r="K141" s="53">
        <v>379</v>
      </c>
      <c r="L141" s="42"/>
    </row>
    <row r="142" spans="1:12" ht="15.75" customHeight="1">
      <c r="A142" s="23"/>
      <c r="B142" s="15"/>
      <c r="C142" s="11"/>
      <c r="D142" s="7" t="s">
        <v>22</v>
      </c>
      <c r="E142" s="50" t="s">
        <v>53</v>
      </c>
      <c r="F142" s="81">
        <v>30</v>
      </c>
      <c r="G142" s="53">
        <v>1.35</v>
      </c>
      <c r="H142" s="53">
        <v>0.3</v>
      </c>
      <c r="I142" s="53">
        <v>3.9</v>
      </c>
      <c r="J142" s="53">
        <v>42</v>
      </c>
      <c r="K142" s="53" t="s">
        <v>46</v>
      </c>
      <c r="L142" s="42"/>
    </row>
    <row r="143" spans="1:12" ht="15.6">
      <c r="A143" s="23"/>
      <c r="B143" s="15"/>
      <c r="C143" s="11"/>
      <c r="D143" s="7" t="s">
        <v>23</v>
      </c>
      <c r="E143" s="50" t="s">
        <v>84</v>
      </c>
      <c r="F143" s="51">
        <v>100</v>
      </c>
      <c r="G143" s="69">
        <v>0.4</v>
      </c>
      <c r="H143" s="69">
        <v>0.4</v>
      </c>
      <c r="I143" s="69">
        <v>9.8000000000000007</v>
      </c>
      <c r="J143" s="69">
        <v>47</v>
      </c>
      <c r="K143" s="53">
        <v>338</v>
      </c>
      <c r="L143" s="42"/>
    </row>
    <row r="144" spans="1:12" ht="14.4">
      <c r="A144" s="23"/>
      <c r="B144" s="15"/>
      <c r="C144" s="11"/>
      <c r="D144" s="6"/>
      <c r="E144" s="52" t="s">
        <v>45</v>
      </c>
      <c r="F144" s="53">
        <v>1</v>
      </c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32</v>
      </c>
      <c r="E146" s="9"/>
      <c r="F146" s="19">
        <f>SUM(F139:F145)</f>
        <v>511</v>
      </c>
      <c r="G146" s="19">
        <f t="shared" ref="G146:J146" si="70">SUM(G139:G145)</f>
        <v>17.45</v>
      </c>
      <c r="H146" s="19">
        <f t="shared" si="70"/>
        <v>28.619999999999997</v>
      </c>
      <c r="I146" s="19">
        <f t="shared" si="70"/>
        <v>32.03</v>
      </c>
      <c r="J146" s="19">
        <f t="shared" si="70"/>
        <v>476.79999999999995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70" t="s">
        <v>104</v>
      </c>
      <c r="F147" s="71">
        <v>60</v>
      </c>
      <c r="G147" s="73">
        <v>0.49</v>
      </c>
      <c r="H147" s="73">
        <v>3.66</v>
      </c>
      <c r="I147" s="73">
        <v>3.15</v>
      </c>
      <c r="J147" s="73">
        <v>47.64</v>
      </c>
      <c r="K147" s="71">
        <v>48</v>
      </c>
      <c r="L147" s="42"/>
    </row>
    <row r="148" spans="1:12" ht="14.4">
      <c r="A148" s="23"/>
      <c r="B148" s="15"/>
      <c r="C148" s="11"/>
      <c r="D148" s="7" t="s">
        <v>26</v>
      </c>
      <c r="E148" s="70" t="s">
        <v>105</v>
      </c>
      <c r="F148" s="71">
        <v>200</v>
      </c>
      <c r="G148" s="73">
        <v>1.27</v>
      </c>
      <c r="H148" s="73">
        <v>3.99</v>
      </c>
      <c r="I148" s="73">
        <v>7.3</v>
      </c>
      <c r="J148" s="73">
        <v>76.2</v>
      </c>
      <c r="K148" s="71">
        <v>99</v>
      </c>
      <c r="L148" s="42"/>
    </row>
    <row r="149" spans="1:12" ht="14.4">
      <c r="A149" s="23"/>
      <c r="B149" s="15"/>
      <c r="C149" s="11"/>
      <c r="D149" s="7" t="s">
        <v>27</v>
      </c>
      <c r="E149" s="70" t="s">
        <v>106</v>
      </c>
      <c r="F149" s="71">
        <v>200</v>
      </c>
      <c r="G149" s="73">
        <v>14.05</v>
      </c>
      <c r="H149" s="73">
        <v>33.700000000000003</v>
      </c>
      <c r="I149" s="73">
        <v>18.899999999999999</v>
      </c>
      <c r="J149" s="73">
        <v>437.7</v>
      </c>
      <c r="K149" s="71">
        <v>259</v>
      </c>
      <c r="L149" s="42"/>
    </row>
    <row r="150" spans="1:12" ht="14.4">
      <c r="A150" s="23"/>
      <c r="B150" s="15"/>
      <c r="C150" s="11"/>
      <c r="D150" s="7" t="s">
        <v>28</v>
      </c>
      <c r="E150" s="70"/>
      <c r="F150" s="71"/>
      <c r="G150" s="42"/>
      <c r="H150" s="42"/>
      <c r="I150" s="42"/>
      <c r="J150" s="42"/>
      <c r="K150" s="43"/>
      <c r="L150" s="42"/>
    </row>
    <row r="151" spans="1:12" ht="14.4">
      <c r="A151" s="23"/>
      <c r="B151" s="15"/>
      <c r="C151" s="11"/>
      <c r="D151" s="7" t="s">
        <v>29</v>
      </c>
      <c r="E151" s="70" t="s">
        <v>107</v>
      </c>
      <c r="F151" s="71">
        <v>200</v>
      </c>
      <c r="G151" s="73">
        <v>0.16</v>
      </c>
      <c r="H151" s="73">
        <v>0.16</v>
      </c>
      <c r="I151" s="73">
        <v>23.88</v>
      </c>
      <c r="J151" s="42">
        <v>97.6</v>
      </c>
      <c r="K151" s="43">
        <v>342</v>
      </c>
      <c r="L151" s="42"/>
    </row>
    <row r="152" spans="1:12" ht="14.4">
      <c r="A152" s="23"/>
      <c r="B152" s="15"/>
      <c r="C152" s="11"/>
      <c r="D152" s="7" t="s">
        <v>30</v>
      </c>
      <c r="E152" s="70"/>
      <c r="F152" s="71"/>
      <c r="G152" s="42"/>
      <c r="H152" s="42"/>
      <c r="I152" s="42"/>
      <c r="J152" s="42"/>
      <c r="K152" s="43"/>
      <c r="L152" s="42"/>
    </row>
    <row r="153" spans="1:12" ht="14.4">
      <c r="A153" s="23"/>
      <c r="B153" s="15"/>
      <c r="C153" s="11"/>
      <c r="D153" s="7" t="s">
        <v>31</v>
      </c>
      <c r="E153" s="70" t="s">
        <v>53</v>
      </c>
      <c r="F153" s="71">
        <v>30</v>
      </c>
      <c r="G153" s="74">
        <v>1.4</v>
      </c>
      <c r="H153" s="74">
        <v>0.47</v>
      </c>
      <c r="I153" s="74">
        <v>7.8</v>
      </c>
      <c r="J153" s="42">
        <v>42</v>
      </c>
      <c r="K153" s="43" t="s">
        <v>46</v>
      </c>
      <c r="L153" s="42"/>
    </row>
    <row r="154" spans="1:12" ht="14.4">
      <c r="A154" s="23"/>
      <c r="B154" s="15"/>
      <c r="C154" s="11"/>
      <c r="D154" s="6"/>
      <c r="E154" s="70" t="s">
        <v>108</v>
      </c>
      <c r="F154" s="71">
        <v>20</v>
      </c>
      <c r="G154" s="42"/>
      <c r="H154" s="42"/>
      <c r="I154" s="42"/>
      <c r="J154" s="42">
        <v>52.2</v>
      </c>
      <c r="K154" s="43" t="s">
        <v>46</v>
      </c>
      <c r="L154" s="42"/>
    </row>
    <row r="155" spans="1:12" ht="14.4">
      <c r="A155" s="23"/>
      <c r="B155" s="15"/>
      <c r="C155" s="11"/>
      <c r="D155" s="6"/>
      <c r="E155" s="70" t="s">
        <v>54</v>
      </c>
      <c r="F155" s="71">
        <v>1</v>
      </c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32</v>
      </c>
      <c r="E156" s="9"/>
      <c r="F156" s="19">
        <f>SUM(F147:F155)</f>
        <v>711</v>
      </c>
      <c r="G156" s="19">
        <f t="shared" ref="G156:J156" si="72">SUM(G147:G155)</f>
        <v>17.37</v>
      </c>
      <c r="H156" s="19">
        <f t="shared" si="72"/>
        <v>41.98</v>
      </c>
      <c r="I156" s="19">
        <f t="shared" si="72"/>
        <v>61.029999999999994</v>
      </c>
      <c r="J156" s="19">
        <f t="shared" si="72"/>
        <v>753.34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94" t="s">
        <v>4</v>
      </c>
      <c r="D157" s="95"/>
      <c r="E157" s="31"/>
      <c r="F157" s="32">
        <f>F146+F156</f>
        <v>1222</v>
      </c>
      <c r="G157" s="32">
        <f t="shared" ref="G157" si="74">G146+G156</f>
        <v>34.82</v>
      </c>
      <c r="H157" s="32">
        <f t="shared" ref="H157" si="75">H146+H156</f>
        <v>70.599999999999994</v>
      </c>
      <c r="I157" s="32">
        <f t="shared" ref="I157" si="76">I146+I156</f>
        <v>93.06</v>
      </c>
      <c r="J157" s="32">
        <f t="shared" ref="J157:L157" si="77">J146+J156</f>
        <v>1230.1399999999999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19</v>
      </c>
      <c r="D158" s="5" t="s">
        <v>20</v>
      </c>
      <c r="E158" s="87" t="s">
        <v>109</v>
      </c>
      <c r="F158" s="89">
        <v>170</v>
      </c>
      <c r="G158" s="83">
        <v>21.3</v>
      </c>
      <c r="H158" s="83">
        <v>18.8</v>
      </c>
      <c r="I158" s="83">
        <v>17.36</v>
      </c>
      <c r="J158" s="83">
        <v>323</v>
      </c>
      <c r="K158" s="83">
        <v>219</v>
      </c>
      <c r="L158" s="39"/>
    </row>
    <row r="159" spans="1:12" ht="14.4">
      <c r="A159" s="23"/>
      <c r="B159" s="15"/>
      <c r="C159" s="11"/>
      <c r="D159" s="6"/>
      <c r="E159" s="88"/>
      <c r="F159" s="90"/>
      <c r="G159" s="84"/>
      <c r="H159" s="84"/>
      <c r="I159" s="84"/>
      <c r="J159" s="84"/>
      <c r="K159" s="84"/>
      <c r="L159" s="42"/>
    </row>
    <row r="160" spans="1:12" ht="15.6">
      <c r="A160" s="23"/>
      <c r="B160" s="15"/>
      <c r="C160" s="11"/>
      <c r="D160" s="7" t="s">
        <v>21</v>
      </c>
      <c r="E160" s="50" t="s">
        <v>110</v>
      </c>
      <c r="F160" s="51">
        <v>200</v>
      </c>
      <c r="G160" s="69">
        <v>0.13</v>
      </c>
      <c r="H160" s="69">
        <v>1.35</v>
      </c>
      <c r="I160" s="69">
        <v>15.9</v>
      </c>
      <c r="J160" s="69">
        <v>81</v>
      </c>
      <c r="K160" s="53">
        <v>378</v>
      </c>
      <c r="L160" s="42"/>
    </row>
    <row r="161" spans="1:12" ht="14.4">
      <c r="A161" s="23"/>
      <c r="B161" s="15"/>
      <c r="C161" s="11"/>
      <c r="D161" s="7" t="s">
        <v>22</v>
      </c>
      <c r="E161" s="41"/>
      <c r="F161" s="42"/>
      <c r="G161" s="42"/>
      <c r="H161" s="42"/>
      <c r="I161" s="42"/>
      <c r="J161" s="42"/>
      <c r="K161" s="43"/>
      <c r="L161" s="42"/>
    </row>
    <row r="162" spans="1:12" ht="15.6">
      <c r="A162" s="23"/>
      <c r="B162" s="15"/>
      <c r="C162" s="11"/>
      <c r="D162" s="7" t="s">
        <v>23</v>
      </c>
      <c r="E162" s="50" t="s">
        <v>111</v>
      </c>
      <c r="F162" s="51">
        <v>90</v>
      </c>
      <c r="G162" s="53"/>
      <c r="H162" s="53"/>
      <c r="I162" s="53">
        <v>8.1</v>
      </c>
      <c r="J162" s="53">
        <v>32.4</v>
      </c>
      <c r="K162" s="53" t="s">
        <v>46</v>
      </c>
      <c r="L162" s="42"/>
    </row>
    <row r="163" spans="1:12" ht="15.6">
      <c r="A163" s="23"/>
      <c r="B163" s="15"/>
      <c r="C163" s="11"/>
      <c r="D163" s="6"/>
      <c r="E163" s="50" t="s">
        <v>112</v>
      </c>
      <c r="F163" s="81">
        <v>40</v>
      </c>
      <c r="G163" s="53">
        <v>0.84</v>
      </c>
      <c r="H163" s="53">
        <v>0.8</v>
      </c>
      <c r="I163" s="53">
        <v>8.5</v>
      </c>
      <c r="J163" s="53">
        <v>68.680000000000007</v>
      </c>
      <c r="K163" s="53" t="s">
        <v>46</v>
      </c>
      <c r="L163" s="42"/>
    </row>
    <row r="164" spans="1:12" ht="14.4">
      <c r="A164" s="23"/>
      <c r="B164" s="15"/>
      <c r="C164" s="11"/>
      <c r="D164" s="6"/>
      <c r="E164" s="52" t="s">
        <v>45</v>
      </c>
      <c r="F164" s="53">
        <v>1</v>
      </c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32</v>
      </c>
      <c r="E165" s="9"/>
      <c r="F165" s="19">
        <f>SUM(F158:F164)</f>
        <v>501</v>
      </c>
      <c r="G165" s="19">
        <f t="shared" ref="G165:J165" si="78">SUM(G158:G164)</f>
        <v>22.27</v>
      </c>
      <c r="H165" s="19">
        <f t="shared" si="78"/>
        <v>20.950000000000003</v>
      </c>
      <c r="I165" s="19">
        <f t="shared" si="78"/>
        <v>49.86</v>
      </c>
      <c r="J165" s="19">
        <f t="shared" si="78"/>
        <v>505.08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70" t="s">
        <v>113</v>
      </c>
      <c r="F166" s="71">
        <v>60</v>
      </c>
      <c r="G166" s="73">
        <v>0.8</v>
      </c>
      <c r="H166" s="73">
        <v>3</v>
      </c>
      <c r="I166" s="73">
        <v>4.8</v>
      </c>
      <c r="J166" s="73">
        <v>50.1</v>
      </c>
      <c r="K166" s="71">
        <v>52</v>
      </c>
      <c r="L166" s="42"/>
    </row>
    <row r="167" spans="1:12" ht="14.4">
      <c r="A167" s="23"/>
      <c r="B167" s="15"/>
      <c r="C167" s="11"/>
      <c r="D167" s="7" t="s">
        <v>26</v>
      </c>
      <c r="E167" s="70" t="s">
        <v>114</v>
      </c>
      <c r="F167" s="71">
        <v>200</v>
      </c>
      <c r="G167" s="73">
        <v>2.1</v>
      </c>
      <c r="H167" s="73">
        <v>4.12</v>
      </c>
      <c r="I167" s="73">
        <v>6.32</v>
      </c>
      <c r="J167" s="73">
        <v>99.8</v>
      </c>
      <c r="K167" s="71">
        <v>88</v>
      </c>
      <c r="L167" s="42"/>
    </row>
    <row r="168" spans="1:12" ht="14.4">
      <c r="A168" s="23"/>
      <c r="B168" s="15"/>
      <c r="C168" s="11"/>
      <c r="D168" s="7" t="s">
        <v>27</v>
      </c>
      <c r="E168" s="70" t="s">
        <v>115</v>
      </c>
      <c r="F168" s="71">
        <v>100</v>
      </c>
      <c r="G168" s="73">
        <v>9.6</v>
      </c>
      <c r="H168" s="73">
        <v>12.42</v>
      </c>
      <c r="I168" s="73">
        <v>9.66</v>
      </c>
      <c r="J168" s="73">
        <v>189.96</v>
      </c>
      <c r="K168" s="71">
        <v>297</v>
      </c>
      <c r="L168" s="42"/>
    </row>
    <row r="169" spans="1:12" ht="14.4">
      <c r="A169" s="23"/>
      <c r="B169" s="15"/>
      <c r="C169" s="11"/>
      <c r="D169" s="7" t="s">
        <v>28</v>
      </c>
      <c r="E169" s="70" t="s">
        <v>50</v>
      </c>
      <c r="F169" s="71">
        <v>150</v>
      </c>
      <c r="G169" s="73">
        <v>3.65</v>
      </c>
      <c r="H169" s="73">
        <v>5.37</v>
      </c>
      <c r="I169" s="73">
        <v>36.68</v>
      </c>
      <c r="J169" s="73">
        <v>209.7</v>
      </c>
      <c r="K169" s="71">
        <v>304</v>
      </c>
      <c r="L169" s="42"/>
    </row>
    <row r="170" spans="1:12" ht="14.4">
      <c r="A170" s="23"/>
      <c r="B170" s="15"/>
      <c r="C170" s="11"/>
      <c r="D170" s="7" t="s">
        <v>29</v>
      </c>
      <c r="E170" s="70" t="s">
        <v>63</v>
      </c>
      <c r="F170" s="71">
        <v>180</v>
      </c>
      <c r="G170" s="73">
        <v>1.04</v>
      </c>
      <c r="H170" s="73">
        <v>0.3</v>
      </c>
      <c r="I170" s="73">
        <v>42.5</v>
      </c>
      <c r="J170" s="73">
        <v>132.12</v>
      </c>
      <c r="K170" s="71">
        <v>349</v>
      </c>
      <c r="L170" s="42"/>
    </row>
    <row r="171" spans="1:12" ht="14.4">
      <c r="A171" s="23"/>
      <c r="B171" s="15"/>
      <c r="C171" s="11"/>
      <c r="D171" s="7" t="s">
        <v>30</v>
      </c>
      <c r="E171" s="70"/>
      <c r="F171" s="71"/>
      <c r="G171" s="74"/>
      <c r="H171" s="74"/>
      <c r="I171" s="74"/>
      <c r="J171" s="74"/>
      <c r="K171" s="71"/>
      <c r="L171" s="42"/>
    </row>
    <row r="172" spans="1:12" ht="14.4">
      <c r="A172" s="23"/>
      <c r="B172" s="15"/>
      <c r="C172" s="11"/>
      <c r="D172" s="7" t="s">
        <v>31</v>
      </c>
      <c r="E172" s="70" t="s">
        <v>53</v>
      </c>
      <c r="F172" s="71">
        <v>30</v>
      </c>
      <c r="G172" s="74">
        <v>1.4</v>
      </c>
      <c r="H172" s="74">
        <v>0.47</v>
      </c>
      <c r="I172" s="74">
        <v>7.8</v>
      </c>
      <c r="J172" s="74">
        <v>42</v>
      </c>
      <c r="K172" s="71" t="s">
        <v>46</v>
      </c>
      <c r="L172" s="42"/>
    </row>
    <row r="173" spans="1:12" ht="14.4">
      <c r="A173" s="23"/>
      <c r="B173" s="15"/>
      <c r="C173" s="11"/>
      <c r="D173" s="6"/>
      <c r="E173" s="70" t="s">
        <v>54</v>
      </c>
      <c r="F173" s="71">
        <v>1</v>
      </c>
      <c r="G173" s="42"/>
      <c r="H173" s="42"/>
      <c r="I173" s="42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32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94" t="s">
        <v>4</v>
      </c>
      <c r="D176" s="95"/>
      <c r="E176" s="31"/>
      <c r="F176" s="32">
        <f>F165+F175</f>
        <v>1222</v>
      </c>
      <c r="G176" s="32">
        <f t="shared" ref="G176" si="82">G165+G175</f>
        <v>40.86</v>
      </c>
      <c r="H176" s="32">
        <f t="shared" ref="H176" si="83">H165+H175</f>
        <v>46.63</v>
      </c>
      <c r="I176" s="32">
        <f t="shared" ref="I176" si="84">I165+I175</f>
        <v>157.62</v>
      </c>
      <c r="J176" s="32">
        <f t="shared" ref="J176:L176" si="85">J165+J175</f>
        <v>1228.76</v>
      </c>
      <c r="K176" s="32"/>
      <c r="L176" s="32">
        <f t="shared" si="85"/>
        <v>0</v>
      </c>
    </row>
    <row r="177" spans="1:12" ht="15.6">
      <c r="A177" s="20">
        <v>2</v>
      </c>
      <c r="B177" s="21">
        <v>5</v>
      </c>
      <c r="C177" s="22" t="s">
        <v>19</v>
      </c>
      <c r="D177" s="5" t="s">
        <v>20</v>
      </c>
      <c r="E177" s="50" t="s">
        <v>116</v>
      </c>
      <c r="F177" s="51">
        <v>90</v>
      </c>
      <c r="G177" s="53">
        <v>8.73</v>
      </c>
      <c r="H177" s="53">
        <v>7.02</v>
      </c>
      <c r="I177" s="53">
        <v>10.6</v>
      </c>
      <c r="J177" s="53">
        <v>100.4</v>
      </c>
      <c r="K177" s="53">
        <v>234</v>
      </c>
      <c r="L177" s="39"/>
    </row>
    <row r="178" spans="1:12" ht="15.6">
      <c r="A178" s="23"/>
      <c r="B178" s="15"/>
      <c r="C178" s="11"/>
      <c r="D178" s="6"/>
      <c r="E178" s="50" t="s">
        <v>88</v>
      </c>
      <c r="F178" s="51">
        <v>150</v>
      </c>
      <c r="G178" s="53">
        <v>3.06</v>
      </c>
      <c r="H178" s="53">
        <v>4.8</v>
      </c>
      <c r="I178" s="53">
        <v>20.440000000000001</v>
      </c>
      <c r="J178" s="53">
        <v>137.25</v>
      </c>
      <c r="K178" s="53">
        <v>312</v>
      </c>
      <c r="L178" s="42"/>
    </row>
    <row r="179" spans="1:12" ht="15.6">
      <c r="A179" s="23"/>
      <c r="B179" s="15"/>
      <c r="C179" s="11"/>
      <c r="D179" s="7" t="s">
        <v>21</v>
      </c>
      <c r="E179" s="50" t="s">
        <v>117</v>
      </c>
      <c r="F179" s="51">
        <v>200</v>
      </c>
      <c r="G179" s="53">
        <v>0.1</v>
      </c>
      <c r="H179" s="53">
        <v>0.02</v>
      </c>
      <c r="I179" s="53">
        <v>7</v>
      </c>
      <c r="J179" s="53">
        <v>28.6</v>
      </c>
      <c r="K179" s="69">
        <v>376</v>
      </c>
      <c r="L179" s="42"/>
    </row>
    <row r="180" spans="1:12" ht="15.6">
      <c r="A180" s="23"/>
      <c r="B180" s="15"/>
      <c r="C180" s="11"/>
      <c r="D180" s="7" t="s">
        <v>22</v>
      </c>
      <c r="E180" s="50" t="s">
        <v>53</v>
      </c>
      <c r="F180" s="51">
        <v>30</v>
      </c>
      <c r="G180" s="53">
        <v>1.4</v>
      </c>
      <c r="H180" s="53">
        <v>0.47</v>
      </c>
      <c r="I180" s="53">
        <v>7.8</v>
      </c>
      <c r="J180" s="53">
        <v>42</v>
      </c>
      <c r="K180" s="53" t="s">
        <v>46</v>
      </c>
      <c r="L180" s="42"/>
    </row>
    <row r="181" spans="1:12" ht="15.6">
      <c r="A181" s="23"/>
      <c r="B181" s="15"/>
      <c r="C181" s="11"/>
      <c r="D181" s="7" t="s">
        <v>23</v>
      </c>
      <c r="E181" s="50"/>
      <c r="F181" s="51"/>
      <c r="G181" s="53"/>
      <c r="H181" s="53"/>
      <c r="I181" s="53"/>
      <c r="J181" s="53"/>
      <c r="K181" s="53"/>
      <c r="L181" s="42"/>
    </row>
    <row r="182" spans="1:12" ht="15.6">
      <c r="A182" s="23"/>
      <c r="B182" s="15"/>
      <c r="C182" s="11"/>
      <c r="D182" s="6"/>
      <c r="E182" s="50" t="s">
        <v>44</v>
      </c>
      <c r="F182" s="51">
        <v>40</v>
      </c>
      <c r="G182" s="53">
        <v>1.1200000000000001</v>
      </c>
      <c r="H182" s="53">
        <v>9.8000000000000007</v>
      </c>
      <c r="I182" s="53">
        <v>20.399999999999999</v>
      </c>
      <c r="J182" s="53">
        <v>185.5</v>
      </c>
      <c r="K182" s="53" t="s">
        <v>46</v>
      </c>
      <c r="L182" s="42"/>
    </row>
    <row r="183" spans="1:12" ht="14.4">
      <c r="A183" s="23"/>
      <c r="B183" s="15"/>
      <c r="C183" s="11"/>
      <c r="D183" s="6"/>
      <c r="E183" s="70" t="s">
        <v>54</v>
      </c>
      <c r="F183" s="71">
        <v>1</v>
      </c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511</v>
      </c>
      <c r="G184" s="19">
        <f t="shared" ref="G184:J184" si="86">SUM(G177:G183)</f>
        <v>14.41</v>
      </c>
      <c r="H184" s="19">
        <f t="shared" si="86"/>
        <v>22.11</v>
      </c>
      <c r="I184" s="19">
        <f t="shared" si="86"/>
        <v>66.239999999999995</v>
      </c>
      <c r="J184" s="19">
        <f t="shared" si="86"/>
        <v>493.75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70" t="s">
        <v>118</v>
      </c>
      <c r="F185" s="71">
        <v>60</v>
      </c>
      <c r="G185" s="73">
        <v>7.0000000000000007E-2</v>
      </c>
      <c r="H185" s="73">
        <v>3.1</v>
      </c>
      <c r="I185" s="73">
        <v>6.6</v>
      </c>
      <c r="J185" s="73">
        <v>54.06</v>
      </c>
      <c r="K185" s="71">
        <v>46</v>
      </c>
      <c r="L185" s="42"/>
    </row>
    <row r="186" spans="1:12" ht="14.4">
      <c r="A186" s="23"/>
      <c r="B186" s="15"/>
      <c r="C186" s="11"/>
      <c r="D186" s="7" t="s">
        <v>26</v>
      </c>
      <c r="E186" s="70" t="s">
        <v>119</v>
      </c>
      <c r="F186" s="71">
        <v>200</v>
      </c>
      <c r="G186" s="73">
        <v>2.2999999999999998</v>
      </c>
      <c r="H186" s="73">
        <v>4.2</v>
      </c>
      <c r="I186" s="73">
        <v>9.6</v>
      </c>
      <c r="J186" s="73">
        <v>113.8</v>
      </c>
      <c r="K186" s="71">
        <v>96</v>
      </c>
      <c r="L186" s="42"/>
    </row>
    <row r="187" spans="1:12" ht="14.4">
      <c r="A187" s="23"/>
      <c r="B187" s="15"/>
      <c r="C187" s="11"/>
      <c r="D187" s="7" t="s">
        <v>27</v>
      </c>
      <c r="E187" s="70" t="s">
        <v>120</v>
      </c>
      <c r="F187" s="71">
        <v>100</v>
      </c>
      <c r="G187" s="73">
        <v>15.69</v>
      </c>
      <c r="H187" s="73">
        <v>15.08</v>
      </c>
      <c r="I187" s="73">
        <v>14.65</v>
      </c>
      <c r="J187" s="73">
        <v>257.39999999999998</v>
      </c>
      <c r="K187" s="71" t="s">
        <v>122</v>
      </c>
      <c r="L187" s="42"/>
    </row>
    <row r="188" spans="1:12" ht="14.4">
      <c r="A188" s="23"/>
      <c r="B188" s="15"/>
      <c r="C188" s="11"/>
      <c r="D188" s="7" t="s">
        <v>28</v>
      </c>
      <c r="E188" s="70" t="s">
        <v>121</v>
      </c>
      <c r="F188" s="71">
        <v>150</v>
      </c>
      <c r="G188" s="73">
        <v>5.52</v>
      </c>
      <c r="H188" s="73">
        <v>4.5199999999999996</v>
      </c>
      <c r="I188" s="73">
        <v>26.45</v>
      </c>
      <c r="J188" s="73">
        <v>168.45</v>
      </c>
      <c r="K188" s="71">
        <v>309</v>
      </c>
      <c r="L188" s="42"/>
    </row>
    <row r="189" spans="1:12" ht="14.4">
      <c r="A189" s="23"/>
      <c r="B189" s="15"/>
      <c r="C189" s="11"/>
      <c r="D189" s="7" t="s">
        <v>29</v>
      </c>
      <c r="E189" s="70" t="s">
        <v>72</v>
      </c>
      <c r="F189" s="71">
        <v>180</v>
      </c>
      <c r="G189" s="74">
        <v>0.14000000000000001</v>
      </c>
      <c r="H189" s="74">
        <v>0.14000000000000001</v>
      </c>
      <c r="I189" s="74">
        <v>25.1</v>
      </c>
      <c r="J189" s="74">
        <v>103.14</v>
      </c>
      <c r="K189" s="71">
        <v>342</v>
      </c>
      <c r="L189" s="42"/>
    </row>
    <row r="190" spans="1:12" ht="14.4">
      <c r="A190" s="23"/>
      <c r="B190" s="15"/>
      <c r="C190" s="11"/>
      <c r="D190" s="7" t="s">
        <v>30</v>
      </c>
      <c r="E190" s="70" t="s">
        <v>64</v>
      </c>
      <c r="F190" s="71">
        <v>20</v>
      </c>
      <c r="G190" s="74">
        <v>1.58</v>
      </c>
      <c r="H190" s="74">
        <v>0.2</v>
      </c>
      <c r="I190" s="74">
        <v>9.66</v>
      </c>
      <c r="J190" s="74">
        <v>46.76</v>
      </c>
      <c r="K190" s="71" t="s">
        <v>46</v>
      </c>
      <c r="L190" s="42"/>
    </row>
    <row r="191" spans="1:12" ht="14.4">
      <c r="A191" s="23"/>
      <c r="B191" s="15"/>
      <c r="C191" s="11"/>
      <c r="D191" s="7" t="s">
        <v>31</v>
      </c>
      <c r="E191" s="70"/>
      <c r="F191" s="71"/>
      <c r="G191" s="42"/>
      <c r="H191" s="42"/>
      <c r="I191" s="42"/>
      <c r="J191" s="42"/>
      <c r="K191" s="43"/>
      <c r="L191" s="42"/>
    </row>
    <row r="192" spans="1:12" ht="14.4">
      <c r="A192" s="23"/>
      <c r="B192" s="15"/>
      <c r="C192" s="11"/>
      <c r="D192" s="6"/>
      <c r="E192" s="70" t="s">
        <v>54</v>
      </c>
      <c r="F192" s="71">
        <v>1</v>
      </c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32</v>
      </c>
      <c r="E194" s="9"/>
      <c r="F194" s="19">
        <f>SUM(F185:F193)</f>
        <v>711</v>
      </c>
      <c r="G194" s="19">
        <f t="shared" ref="G194:J194" si="88">SUM(G185:G193)</f>
        <v>25.299999999999997</v>
      </c>
      <c r="H194" s="19">
        <f t="shared" si="88"/>
        <v>27.240000000000002</v>
      </c>
      <c r="I194" s="19">
        <f t="shared" si="88"/>
        <v>92.06</v>
      </c>
      <c r="J194" s="19">
        <f t="shared" si="88"/>
        <v>743.61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94" t="s">
        <v>4</v>
      </c>
      <c r="D195" s="95"/>
      <c r="E195" s="31"/>
      <c r="F195" s="32">
        <f>F184+F194</f>
        <v>1222</v>
      </c>
      <c r="G195" s="32">
        <f t="shared" ref="G195" si="90">G184+G194</f>
        <v>39.709999999999994</v>
      </c>
      <c r="H195" s="32">
        <f t="shared" ref="H195" si="91">H184+H194</f>
        <v>49.35</v>
      </c>
      <c r="I195" s="32">
        <f t="shared" ref="I195" si="92">I184+I194</f>
        <v>158.30000000000001</v>
      </c>
      <c r="J195" s="32">
        <f t="shared" ref="J195:L195" si="93">J184+J194</f>
        <v>1237.3600000000001</v>
      </c>
      <c r="K195" s="32"/>
      <c r="L195" s="32">
        <f t="shared" si="93"/>
        <v>0</v>
      </c>
    </row>
    <row r="196" spans="1:12">
      <c r="A196" s="27"/>
      <c r="B196" s="28"/>
      <c r="C196" s="96" t="s">
        <v>5</v>
      </c>
      <c r="D196" s="96"/>
      <c r="E196" s="96"/>
      <c r="F196" s="34">
        <f>(F24+F43+F62+F81+F100+F119+F138+F157+F176+F195)/(IF(F24=0,0,1)+IF(F43=0,0,1)+IF(F62=0,0,1)+IF(F81=0,0,1)+IF(F100=0,0,1)+IF(F119=0,0,1)+IF(F138=0,0,1)+IF(F157=0,0,1)+IF(F176=0,0,1)+IF(F195=0,0,1))</f>
        <v>1227.5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47.506999999999991</v>
      </c>
      <c r="H196" s="34">
        <f t="shared" si="94"/>
        <v>48.576000000000001</v>
      </c>
      <c r="I196" s="34">
        <f t="shared" si="94"/>
        <v>168.73399999999998</v>
      </c>
      <c r="J196" s="34">
        <f t="shared" si="94"/>
        <v>1287.047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2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E63:E64"/>
    <mergeCell ref="C1:E1"/>
    <mergeCell ref="H1:K1"/>
    <mergeCell ref="H2:K2"/>
    <mergeCell ref="C43:D43"/>
    <mergeCell ref="C62:D62"/>
    <mergeCell ref="K63:K64"/>
    <mergeCell ref="E101:E102"/>
    <mergeCell ref="E158:E159"/>
    <mergeCell ref="F158:F159"/>
    <mergeCell ref="G158:G159"/>
    <mergeCell ref="H158:H159"/>
    <mergeCell ref="I158:I159"/>
    <mergeCell ref="J158:J159"/>
    <mergeCell ref="K158:K15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МБОУСОШ4</cp:lastModifiedBy>
  <dcterms:created xsi:type="dcterms:W3CDTF">2022-05-16T14:23:56Z</dcterms:created>
  <dcterms:modified xsi:type="dcterms:W3CDTF">2023-11-26T18:32:36Z</dcterms:modified>
</cp:coreProperties>
</file>