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меню\1 неделя 2 рариант\"/>
    </mc:Choice>
  </mc:AlternateContent>
  <xr:revisionPtr revIDLastSave="0" documentId="13_ncr:1_{E4231A45-0612-462B-B198-014F9CBFC4E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1" r:id="rId1"/>
  </sheets>
  <externalReferences>
    <externalReference r:id="rId2"/>
    <externalReference r:id="rId3"/>
  </externalReferences>
  <calcPr calcId="181029"/>
</workbook>
</file>

<file path=xl/calcChain.xml><?xml version="1.0" encoding="utf-8"?>
<calcChain xmlns="http://schemas.openxmlformats.org/spreadsheetml/2006/main">
  <c r="C6" i="1" l="1"/>
  <c r="D6" i="1"/>
  <c r="E6" i="1"/>
  <c r="G6" i="1"/>
  <c r="H11" i="1"/>
  <c r="I11" i="1"/>
  <c r="J11" i="1"/>
  <c r="H12" i="1"/>
  <c r="I12" i="1"/>
  <c r="J12" i="1"/>
  <c r="H13" i="1"/>
  <c r="I13" i="1"/>
  <c r="J13" i="1"/>
  <c r="H14" i="1"/>
  <c r="I14" i="1"/>
  <c r="J14" i="1"/>
  <c r="H15" i="1"/>
  <c r="I15" i="1"/>
  <c r="J15" i="1"/>
  <c r="H16" i="1"/>
  <c r="I16" i="1"/>
  <c r="J16" i="1"/>
  <c r="H17" i="1"/>
  <c r="I17" i="1"/>
  <c r="J17" i="1"/>
  <c r="G11" i="1"/>
  <c r="G12" i="1"/>
  <c r="G13" i="1"/>
  <c r="G14" i="1"/>
  <c r="G15" i="1"/>
  <c r="G16" i="1"/>
  <c r="G17" i="1"/>
  <c r="C17" i="1"/>
  <c r="D17" i="1"/>
  <c r="E17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H4" i="1"/>
  <c r="I4" i="1"/>
  <c r="J4" i="1"/>
  <c r="H6" i="1"/>
  <c r="I6" i="1"/>
  <c r="J6" i="1"/>
  <c r="H7" i="1"/>
  <c r="I7" i="1"/>
  <c r="J7" i="1"/>
  <c r="G4" i="1"/>
  <c r="G7" i="1"/>
  <c r="C4" i="1"/>
  <c r="D4" i="1"/>
  <c r="E4" i="1"/>
  <c r="C7" i="1"/>
  <c r="D7" i="1"/>
  <c r="E7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<sst xmlns="http://schemas.openxmlformats.org/spreadsheetml/2006/main" count="27" uniqueCount="27">
  <si>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</si>
  <si>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</si>
  <si>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</si>
  <si>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</si>
  <si>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</si>
  <si>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</si>
  <si>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</si>
  <si>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</si>
  <si>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</si>
  <si>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</si>
  <si>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</si>
  <si>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</si>
  <si>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</si>
  <si>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</si>
  <si>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</si>
  <si>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</si>
  <si>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</si>
  <si>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</si>
  <si>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МБОУ СОШ № 4</t>
  </si>
  <si>
    <t>напиток</t>
  </si>
  <si>
    <t>хлеб</t>
  </si>
  <si>
    <t>гарнир</t>
  </si>
  <si>
    <t>гор. блюдо</t>
  </si>
  <si>
    <t>гор.напиток</t>
  </si>
  <si>
    <t>Завтрак</t>
  </si>
  <si>
    <t>хлеб черн.</t>
  </si>
  <si>
    <t>Огурец свежий или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</si>
</sst>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0" borderId="0" xfId="0" applyNumberFormat="1"/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2" borderId="10" xfId="0" applyNumberFormat="1" applyFill="1" applyBorder="1" applyProtection="1">
      <protection locked="0"/>
    </xf>
    <xf numFmtId="49" fontId="0" fillId="0" borderId="0" xfId="0" applyNumberFormat="1"/>
    <xf numFmtId="49" fontId="0" fillId="0" borderId="7" xfId="0" applyNumberFormat="1" applyBorder="1" applyAlignment="1">
      <alignment horizontal="center"/>
    </xf>
    <xf numFmtId="49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1" fillId="2" borderId="14" xfId="0" applyNumberFormat="1" applyFont="1" applyFill="1" applyBorder="1" applyAlignment="1">
      <alignment horizontal="center" vertical="center" wrapText="1"/>
    </xf>
    <xf numFmtId="0" fontId="0" fillId="2" borderId="2" xfId="0" applyFill="1" applyBorder="1"/>
    <xf numFmtId="0" fontId="2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2" fontId="0" fillId="2" borderId="8" xfId="0" applyNumberFormat="1" applyFill="1" applyBorder="1" applyProtection="1">
      <protection locked="0"/>
    </xf>
    <xf numFmtId="2" fontId="4" fillId="2" borderId="2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4" xfId="0" applyFont="1" applyFill="1" applyBorder="1" applyAlignment="1">
      <alignment vertical="center" wrapText="1"/>
    </xf>
    <xf numFmtId="2" fontId="5" fillId="2" borderId="14" xfId="0" applyNumberFormat="1" applyFont="1" applyFill="1" applyBorder="1" applyAlignment="1">
      <alignment horizontal="center" vertical="center" wrapText="1"/>
    </xf>
    <xf numFmtId="2" fontId="4" fillId="2" borderId="14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 wrapText="1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49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" xfId="0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8;&#1058;&#1040;&#1053;&#1048;&#1045;%202024-2026/1.2.%20&#1052;&#1077;&#1085;&#1102;%20&#1079;&#1072;&#1074;&#1090;&#1088;&#1072;&#1082;%201-4%20&#1082;&#1083;&#1072;&#1089;&#1089;%20(2%20&#1074;&#1072;&#1088;&#1080;&#1072;&#1085;&#1090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8;&#1058;&#1040;&#1053;&#1048;&#1045;%202024-2026/1.3.%20&#1052;&#1077;&#1085;&#1102;%20&#1086;&#1073;&#1077;&#1076;%201-4%20&#1082;&#1083;&#1072;&#1089;&#1089;%20(2%20&#1074;&#1072;&#1088;&#1080;&#1072;&#1085;&#109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</sheetNames>
    <sheetDataSet>
      <sheetData sheetId="0">
        <row r="31">
          <cell r="B31" t="str">
            <v>Огурец свежий или соленый</v>
          </cell>
        </row>
        <row r="32">
          <cell r="A32">
            <v>259</v>
          </cell>
          <cell r="B32" t="str">
            <v>Жаркое по-домашнему (свинина нежирных сортов)</v>
          </cell>
          <cell r="C32">
            <v>250</v>
          </cell>
          <cell r="D32">
            <v>17.600000000000001</v>
          </cell>
          <cell r="E32">
            <v>42.1</v>
          </cell>
          <cell r="F32">
            <v>23.6</v>
          </cell>
          <cell r="G32">
            <v>547.1</v>
          </cell>
        </row>
        <row r="33">
          <cell r="A33">
            <v>376</v>
          </cell>
          <cell r="B33" t="str">
            <v xml:space="preserve">Чай     с сахаром  </v>
          </cell>
          <cell r="C33">
            <v>200</v>
          </cell>
          <cell r="D33">
            <v>0.1</v>
          </cell>
          <cell r="E33">
            <v>0.02</v>
          </cell>
          <cell r="F33">
            <v>7</v>
          </cell>
          <cell r="G33">
            <v>28.6</v>
          </cell>
        </row>
        <row r="34">
          <cell r="A34" t="str">
            <v>б/н</v>
          </cell>
          <cell r="B34" t="str">
            <v>Хлеб ржаной</v>
          </cell>
          <cell r="C34">
            <v>30</v>
          </cell>
          <cell r="D34">
            <v>1.4</v>
          </cell>
          <cell r="E34">
            <v>0.47</v>
          </cell>
          <cell r="F34">
            <v>7.8</v>
          </cell>
          <cell r="G34">
            <v>42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</sheetNames>
    <sheetDataSet>
      <sheetData sheetId="0">
        <row r="34">
          <cell r="A34" t="str">
            <v>45/47</v>
          </cell>
          <cell r="B34" t="str">
            <v>Салат из свежей капусты или квашеной</v>
          </cell>
          <cell r="C34">
            <v>60</v>
          </cell>
          <cell r="D34">
            <v>7.0000000000000007E-2</v>
          </cell>
          <cell r="E34">
            <v>1.9</v>
          </cell>
          <cell r="F34">
            <v>3.9</v>
          </cell>
          <cell r="G34">
            <v>36.24</v>
          </cell>
        </row>
        <row r="35">
          <cell r="A35">
            <v>96</v>
          </cell>
          <cell r="B35" t="str">
            <v>Рассольник по-Ленинградски на курином бульоне</v>
          </cell>
          <cell r="C35">
            <v>200</v>
          </cell>
          <cell r="D35">
            <v>2.2999999999999998</v>
          </cell>
          <cell r="E35">
            <v>4.2</v>
          </cell>
          <cell r="F35">
            <v>9.6</v>
          </cell>
          <cell r="G35">
            <v>113.8</v>
          </cell>
        </row>
        <row r="36">
          <cell r="A36" t="str">
            <v>278.1</v>
          </cell>
          <cell r="B36" t="str">
            <v>Тефтели из мяса птицы с соусом (60/30)</v>
          </cell>
          <cell r="C36">
            <v>90</v>
          </cell>
          <cell r="D36">
            <v>14.1</v>
          </cell>
          <cell r="E36">
            <v>13.6</v>
          </cell>
          <cell r="F36">
            <v>13.2</v>
          </cell>
          <cell r="G36">
            <v>231.7</v>
          </cell>
        </row>
        <row r="37">
          <cell r="A37">
            <v>302</v>
          </cell>
          <cell r="B37" t="str">
            <v>Каша рассыпчатая гречневая</v>
          </cell>
          <cell r="C37">
            <v>150</v>
          </cell>
          <cell r="D37">
            <v>8.6</v>
          </cell>
          <cell r="E37">
            <v>6.09</v>
          </cell>
          <cell r="F37">
            <v>38.64</v>
          </cell>
          <cell r="G37">
            <v>243.8</v>
          </cell>
        </row>
        <row r="38">
          <cell r="A38">
            <v>389</v>
          </cell>
          <cell r="B38" t="str">
            <v>Сок фруктовый</v>
          </cell>
          <cell r="C38">
            <v>180</v>
          </cell>
          <cell r="D38">
            <v>0.9</v>
          </cell>
          <cell r="E38">
            <v>0</v>
          </cell>
          <cell r="F38">
            <v>18.2</v>
          </cell>
          <cell r="G38">
            <v>76.3</v>
          </cell>
        </row>
        <row r="39">
          <cell r="A39" t="str">
            <v>б/н</v>
          </cell>
          <cell r="B39" t="str">
            <v>Хлеб пшеничный (батон)</v>
          </cell>
          <cell r="C39">
            <v>20</v>
          </cell>
          <cell r="D39">
            <v>1.58</v>
          </cell>
          <cell r="E39">
            <v>0.2</v>
          </cell>
          <cell r="F39">
            <v>9.66</v>
          </cell>
          <cell r="G39">
            <v>46.76</v>
          </cell>
        </row>
        <row r="40">
          <cell r="A40" t="str">
            <v>б/н</v>
          </cell>
          <cell r="B40" t="str">
            <v>Хлеб ржаной</v>
          </cell>
          <cell r="C40">
            <v>30</v>
          </cell>
          <cell r="D40">
            <v>1.4</v>
          </cell>
          <cell r="E40">
            <v>0.47</v>
          </cell>
          <cell r="F40">
            <v>7.8</v>
          </cell>
          <cell r="G40">
            <v>42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style="16" customWidth="1"/>
    <col min="7" max="7" width="13.42578125" style="12" customWidth="1"/>
    <col min="8" max="8" width="8.85546875" style="12" customWidth="1"/>
    <col min="9" max="9" width="9.28515625" style="12" customWidth="1"/>
    <col min="10" max="10" width="11.7109375" style="12" customWidth="1"/>
  </cols>
  <sheetData>
    <row r="1" spans="1:10" x14ac:dyDescent="0.25">
      <c r="A1" t="s">
        <v>0</v>
      </c>
      <c r="B1" s="51" t="s">
        <v>18</v>
      </c>
      <c r="C1" s="52"/>
      <c r="D1" s="53"/>
      <c r="E1" s="16" t="s">
        <v>14</v>
      </c>
      <c r="F1" s="7"/>
      <c r="I1" s="12" t="s">
        <v>1</v>
      </c>
      <c r="J1" s="19">
        <v>45917</v>
      </c>
    </row>
    <row r="2" spans="1:10" ht="7.5" customHeight="1" thickBot="1" x14ac:dyDescent="0.3"/>
    <row r="3" spans="1:10" x14ac:dyDescent="0.25">
      <c r="A3" s="5" t="s">
        <v>2</v>
      </c>
      <c r="B3" s="6" t="s">
        <v>3</v>
      </c>
      <c r="C3" s="6" t="s">
        <v>16</v>
      </c>
      <c r="D3" s="6" t="s">
        <v>4</v>
      </c>
      <c r="E3" s="17" t="s">
        <v>17</v>
      </c>
      <c r="F3" s="6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1.5" x14ac:dyDescent="0.25">
      <c r="A4" s="38" t="s">
        <v>24</v>
      </c>
      <c r="B4" s="20" t="s">
        <v>22</v>
      </c>
      <c r="C4" s="39">
        <f>[1]Лист1!A32</f>
        <v>259</v>
      </c>
      <c r="D4" s="40" t="str">
        <f>[1]Лист1!B32</f>
        <v>Жаркое по-домашнему (свинина нежирных сортов)</v>
      </c>
      <c r="E4" s="41">
        <f>[1]Лист1!C32</f>
        <v>250</v>
      </c>
      <c r="F4" s="27">
        <v>78.989999999999995</v>
      </c>
      <c r="G4" s="39">
        <f>[1]Лист1!G32</f>
        <v>547.1</v>
      </c>
      <c r="H4" s="41">
        <f>[1]Лист1!D32</f>
        <v>17.600000000000001</v>
      </c>
      <c r="I4" s="39">
        <f>[1]Лист1!E32</f>
        <v>42.1</v>
      </c>
      <c r="J4" s="39">
        <f>[1]Лист1!F32</f>
        <v>23.6</v>
      </c>
    </row>
    <row r="5" spans="1:10" ht="15.75" x14ac:dyDescent="0.25">
      <c r="A5" s="38"/>
      <c r="B5" s="20"/>
      <c r="C5" s="39"/>
      <c r="D5" s="40" t="s">
        <v>26</v>
      </c>
      <c r="E5" s="41">
        <v>20</v>
      </c>
      <c r="F5" s="27"/>
      <c r="G5" s="39">
        <v>2.4</v>
      </c>
      <c r="H5" s="41">
        <v>0.14000000000000001</v>
      </c>
      <c r="I5" s="39">
        <v>1.7000000000000001E-2</v>
      </c>
      <c r="J5" s="39">
        <v>0.3</v>
      </c>
    </row>
    <row r="6" spans="1:10" ht="15.75" x14ac:dyDescent="0.25">
      <c r="A6" s="38"/>
      <c r="B6" s="1" t="s">
        <v>23</v>
      </c>
      <c r="C6" s="39">
        <f>[1]Лист1!A33</f>
        <v>376</v>
      </c>
      <c r="D6" s="40" t="str">
        <f>[1]Лист1!B33</f>
        <v xml:space="preserve">Чай     с сахаром  </v>
      </c>
      <c r="E6" s="41">
        <f>[1]Лист1!C33</f>
        <v>200</v>
      </c>
      <c r="F6" s="27"/>
      <c r="G6" s="39">
        <f>[1]Лист1!G33</f>
        <v>28.6</v>
      </c>
      <c r="H6" s="41">
        <f>[1]Лист1!D33</f>
        <v>0.1</v>
      </c>
      <c r="I6" s="39">
        <f>[1]Лист1!E33</f>
        <v>0.02</v>
      </c>
      <c r="J6" s="39">
        <f>[1]Лист1!F33</f>
        <v>7</v>
      </c>
    </row>
    <row r="7" spans="1:10" x14ac:dyDescent="0.25">
      <c r="A7" s="38"/>
      <c r="B7" s="1" t="s">
        <v>20</v>
      </c>
      <c r="C7" s="42" t="str">
        <f>[1]Лист1!A34</f>
        <v>б/н</v>
      </c>
      <c r="D7" s="10" t="str">
        <f>[1]Лист1!B34</f>
        <v>Хлеб ржаной</v>
      </c>
      <c r="E7" s="43">
        <f>[1]Лист1!C34</f>
        <v>30</v>
      </c>
      <c r="F7" s="8"/>
      <c r="G7" s="50">
        <f>[1]Лист1!G34</f>
        <v>42</v>
      </c>
      <c r="H7" s="44">
        <f>[1]Лист1!D34</f>
        <v>1.4</v>
      </c>
      <c r="I7" s="44">
        <f>[1]Лист1!E34</f>
        <v>0.47</v>
      </c>
      <c r="J7" s="44">
        <f>[1]Лист1!F34</f>
        <v>7.8</v>
      </c>
    </row>
    <row r="8" spans="1:10" x14ac:dyDescent="0.25">
      <c r="A8" s="38"/>
      <c r="B8" s="20"/>
      <c r="C8" s="1"/>
      <c r="D8" s="10"/>
      <c r="E8" s="43"/>
      <c r="F8" s="8"/>
      <c r="G8" s="8"/>
      <c r="H8" s="8"/>
      <c r="I8" s="8"/>
      <c r="J8" s="8"/>
    </row>
    <row r="9" spans="1:10" x14ac:dyDescent="0.25">
      <c r="A9" s="2"/>
      <c r="B9" s="33"/>
      <c r="C9" s="33"/>
      <c r="D9" s="34"/>
      <c r="E9" s="35"/>
      <c r="F9" s="36"/>
      <c r="G9" s="36"/>
      <c r="H9" s="36"/>
      <c r="I9" s="36"/>
      <c r="J9" s="37"/>
    </row>
    <row r="10" spans="1:10" ht="15.75" thickBot="1" x14ac:dyDescent="0.3">
      <c r="A10" s="3"/>
      <c r="B10" s="4"/>
      <c r="C10" s="4"/>
      <c r="D10" s="11"/>
      <c r="E10" s="18"/>
      <c r="F10" s="9"/>
      <c r="G10" s="9"/>
      <c r="H10" s="9"/>
      <c r="I10" s="9"/>
      <c r="J10" s="15"/>
    </row>
    <row r="11" spans="1:10" ht="15.75" x14ac:dyDescent="0.25">
      <c r="A11" s="2" t="s">
        <v>10</v>
      </c>
      <c r="B11" s="22" t="s">
        <v>11</v>
      </c>
      <c r="C11" s="31" t="str">
        <f>[2]Лист1!A34</f>
        <v>45/47</v>
      </c>
      <c r="D11" s="32" t="str">
        <f>[2]Лист1!B34</f>
        <v>Салат из свежей капусты или квашеной</v>
      </c>
      <c r="E11" s="31">
        <f>[2]Лист1!C34</f>
        <v>60</v>
      </c>
      <c r="F11" s="26">
        <v>78.989999999999995</v>
      </c>
      <c r="G11" s="29">
        <f>[2]Лист1!G34</f>
        <v>36.24</v>
      </c>
      <c r="H11" s="29">
        <f>[2]Лист1!D34</f>
        <v>7.0000000000000007E-2</v>
      </c>
      <c r="I11" s="29">
        <f>[2]Лист1!E34</f>
        <v>1.9</v>
      </c>
      <c r="J11" s="29">
        <f>[2]Лист1!F34</f>
        <v>3.9</v>
      </c>
    </row>
    <row r="12" spans="1:10" ht="31.5" x14ac:dyDescent="0.25">
      <c r="A12" s="2"/>
      <c r="B12" s="20" t="s">
        <v>12</v>
      </c>
      <c r="C12" s="31">
        <f>[2]Лист1!A35</f>
        <v>96</v>
      </c>
      <c r="D12" s="32" t="str">
        <f>[2]Лист1!B35</f>
        <v>Рассольник по-Ленинградски на курином бульоне</v>
      </c>
      <c r="E12" s="31">
        <f>[2]Лист1!C35</f>
        <v>200</v>
      </c>
      <c r="F12" s="27"/>
      <c r="G12" s="29">
        <f>[2]Лист1!G35</f>
        <v>113.8</v>
      </c>
      <c r="H12" s="29">
        <f>[2]Лист1!D35</f>
        <v>2.2999999999999998</v>
      </c>
      <c r="I12" s="29">
        <f>[2]Лист1!E35</f>
        <v>4.2</v>
      </c>
      <c r="J12" s="29">
        <f>[2]Лист1!F35</f>
        <v>9.6</v>
      </c>
    </row>
    <row r="13" spans="1:10" ht="15.75" x14ac:dyDescent="0.25">
      <c r="A13" s="2"/>
      <c r="B13" s="20" t="s">
        <v>13</v>
      </c>
      <c r="C13" s="31" t="str">
        <f>[2]Лист1!A36</f>
        <v>278.1</v>
      </c>
      <c r="D13" s="32" t="str">
        <f>[2]Лист1!B36</f>
        <v>Тефтели из мяса птицы с соусом (60/30)</v>
      </c>
      <c r="E13" s="31">
        <f>[2]Лист1!C36</f>
        <v>90</v>
      </c>
      <c r="F13" s="27"/>
      <c r="G13" s="29">
        <f>[2]Лист1!G36</f>
        <v>231.7</v>
      </c>
      <c r="H13" s="29">
        <f>[2]Лист1!D36</f>
        <v>14.1</v>
      </c>
      <c r="I13" s="29">
        <f>[2]Лист1!E36</f>
        <v>13.6</v>
      </c>
      <c r="J13" s="29">
        <f>[2]Лист1!F36</f>
        <v>13.2</v>
      </c>
    </row>
    <row r="14" spans="1:10" ht="15.75" x14ac:dyDescent="0.25">
      <c r="A14" s="2"/>
      <c r="B14" s="20" t="s">
        <v>21</v>
      </c>
      <c r="C14" s="31">
        <f>[2]Лист1!A37</f>
        <v>302</v>
      </c>
      <c r="D14" s="32" t="str">
        <f>[2]Лист1!B37</f>
        <v>Каша рассыпчатая гречневая</v>
      </c>
      <c r="E14" s="31">
        <f>[2]Лист1!C37</f>
        <v>150</v>
      </c>
      <c r="F14" s="27"/>
      <c r="G14" s="30">
        <f>[2]Лист1!G37</f>
        <v>243.8</v>
      </c>
      <c r="H14" s="30">
        <f>[2]Лист1!D37</f>
        <v>8.6</v>
      </c>
      <c r="I14" s="30">
        <f>[2]Лист1!E37</f>
        <v>6.09</v>
      </c>
      <c r="J14" s="30">
        <f>[2]Лист1!F37</f>
        <v>38.64</v>
      </c>
    </row>
    <row r="15" spans="1:10" ht="15.75" x14ac:dyDescent="0.25">
      <c r="A15" s="2"/>
      <c r="B15" s="20" t="s">
        <v>19</v>
      </c>
      <c r="C15" s="31">
        <f>[2]Лист1!A38</f>
        <v>389</v>
      </c>
      <c r="D15" s="32" t="str">
        <f>[2]Лист1!B38</f>
        <v>Сок фруктовый</v>
      </c>
      <c r="E15" s="31">
        <f>[2]Лист1!C38</f>
        <v>180</v>
      </c>
      <c r="F15" s="27"/>
      <c r="G15" s="30">
        <f>[2]Лист1!G38</f>
        <v>76.3</v>
      </c>
      <c r="H15" s="30">
        <f>[2]Лист1!D38</f>
        <v>0.9</v>
      </c>
      <c r="I15" s="30">
        <f>[2]Лист1!E38</f>
        <v>0</v>
      </c>
      <c r="J15" s="30">
        <f>[2]Лист1!F38</f>
        <v>18.2</v>
      </c>
    </row>
    <row r="16" spans="1:10" ht="15.75" x14ac:dyDescent="0.25">
      <c r="A16" s="2"/>
      <c r="B16" s="20" t="s">
        <v>15</v>
      </c>
      <c r="C16" s="31" t="str">
        <f>[2]Лист1!A39</f>
        <v>б/н</v>
      </c>
      <c r="D16" s="28" t="str">
        <f>[2]Лист1!B39</f>
        <v>Хлеб пшеничный (батон)</v>
      </c>
      <c r="E16" s="31">
        <f>[2]Лист1!C39</f>
        <v>20</v>
      </c>
      <c r="F16" s="27"/>
      <c r="G16" s="30">
        <f>[2]Лист1!G39</f>
        <v>46.76</v>
      </c>
      <c r="H16" s="30">
        <f>[2]Лист1!D39</f>
        <v>1.58</v>
      </c>
      <c r="I16" s="30">
        <f>[2]Лист1!E39</f>
        <v>0.2</v>
      </c>
      <c r="J16" s="30">
        <f>[2]Лист1!F39</f>
        <v>9.66</v>
      </c>
    </row>
    <row r="17" spans="1:10" ht="15.75" x14ac:dyDescent="0.25">
      <c r="A17" s="2"/>
      <c r="B17" s="20" t="s">
        <v>25</v>
      </c>
      <c r="C17" s="31" t="str">
        <f>[2]Лист1!A40</f>
        <v>б/н</v>
      </c>
      <c r="D17" s="32" t="str">
        <f>[2]Лист1!B40</f>
        <v>Хлеб ржаной</v>
      </c>
      <c r="E17" s="31">
        <f>[2]Лист1!C40</f>
        <v>30</v>
      </c>
      <c r="F17" s="27"/>
      <c r="G17" s="30">
        <f>[2]Лист1!G40</f>
        <v>42</v>
      </c>
      <c r="H17" s="30">
        <f>[2]Лист1!D40</f>
        <v>1.4</v>
      </c>
      <c r="I17" s="30">
        <f>[2]Лист1!E40</f>
        <v>0.47</v>
      </c>
      <c r="J17" s="30">
        <f>[2]Лист1!F40</f>
        <v>7.8</v>
      </c>
    </row>
    <row r="18" spans="1:10" x14ac:dyDescent="0.25">
      <c r="A18" s="2"/>
      <c r="B18" s="20"/>
      <c r="C18" s="23"/>
      <c r="D18" s="24"/>
      <c r="E18" s="23"/>
      <c r="F18" s="25"/>
      <c r="G18" s="21"/>
      <c r="H18" s="21"/>
      <c r="I18" s="21"/>
      <c r="J18" s="21"/>
    </row>
    <row r="19" spans="1:10" ht="15.75" thickBot="1" x14ac:dyDescent="0.3">
      <c r="A19" s="3"/>
      <c r="B19" s="4"/>
      <c r="C19" s="47"/>
      <c r="D19" s="48"/>
      <c r="E19" s="49"/>
      <c r="F19" s="9"/>
      <c r="G19" s="21"/>
      <c r="H19" s="21"/>
      <c r="I19" s="21"/>
      <c r="J19" s="21"/>
    </row>
    <row r="20" spans="1:10" x14ac:dyDescent="0.25">
      <c r="C20" s="45"/>
      <c r="D20" s="46"/>
      <c r="E20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casey mintoress</cp:lastModifiedBy>
  <cp:lastPrinted>2021-05-18T10:32:40Z</cp:lastPrinted>
  <dcterms:created xsi:type="dcterms:W3CDTF">2015-06-05T18:19:34Z</dcterms:created>
  <dcterms:modified xsi:type="dcterms:W3CDTF">2025-09-14T06:27:49Z</dcterms:modified>
</cp:coreProperties>
</file>