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на сайт\23-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J195" i="1"/>
  <c r="G195" i="1"/>
  <c r="H195" i="1"/>
  <c r="I195" i="1"/>
  <c r="J176" i="1"/>
  <c r="I176" i="1"/>
  <c r="F176" i="1"/>
  <c r="H176" i="1"/>
  <c r="G176" i="1"/>
  <c r="J157" i="1"/>
  <c r="I157" i="1"/>
  <c r="H157" i="1"/>
  <c r="G157" i="1"/>
  <c r="F157" i="1"/>
  <c r="L138" i="1"/>
  <c r="F138" i="1"/>
  <c r="G138" i="1"/>
  <c r="J138" i="1"/>
  <c r="H138" i="1"/>
  <c r="I138" i="1"/>
  <c r="J119" i="1"/>
  <c r="I119" i="1"/>
  <c r="H119" i="1"/>
  <c r="G119" i="1"/>
  <c r="F119" i="1"/>
  <c r="I100" i="1"/>
  <c r="H100" i="1"/>
  <c r="G100" i="1"/>
  <c r="F100" i="1"/>
  <c r="J100" i="1"/>
  <c r="L81" i="1"/>
  <c r="J81" i="1"/>
  <c r="G81" i="1"/>
  <c r="F81" i="1"/>
  <c r="H81" i="1"/>
  <c r="I81" i="1"/>
  <c r="F62" i="1"/>
  <c r="H62" i="1"/>
  <c r="L62" i="1"/>
  <c r="L196" i="1" s="1"/>
  <c r="G62" i="1"/>
  <c r="I62" i="1"/>
  <c r="J62" i="1"/>
  <c r="J43" i="1"/>
  <c r="I43" i="1"/>
  <c r="H43" i="1"/>
  <c r="G43" i="1"/>
  <c r="F43" i="1"/>
  <c r="J24" i="1"/>
  <c r="I24" i="1"/>
  <c r="H24" i="1"/>
  <c r="G24" i="1"/>
  <c r="F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<sst xmlns="http://schemas.openxmlformats.org/spreadsheetml/2006/main" count="326" uniqueCount="125">
  <si>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</si>
  <si>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</si>
  <si>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</si>
  <si>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</si>
  <si>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</si>
  <si>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</si>
  <si>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</si>
  <si>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</si>
  <si>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</si>
  <si>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</si>
  <si>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</si>
  <si>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</si>
  <si>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</si>
  <si>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</si>
  <si>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</si>
  <si>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</si>
  <si>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</si>
  <si>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</si>
  <si>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</si>
  <si>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</si>
  <si>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</si>
  <si>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</si>
  <si>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</si>
  <si>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</si>
  <si>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</si>
  <si>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</si>
  <si>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</si>
  <si>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</si>
  <si>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</si>
  <si>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</si>
  <si>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</si>
  <si>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</si>
  <si>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</si>
  <si>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</si>
  <si>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</si>
  <si>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</si>
  <si>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</si>
  <si>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</si>
  <si>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</si>
  <si>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Каша "Дружба " молочная с маслом слив. ( рис, пшено)</t>
  </si>
  <si>
    <t xml:space="preserve"> Какао с молоком</t>
  </si>
  <si>
    <t xml:space="preserve"> Бутерброд с колбасой полукопченой 30/12</t>
  </si>
  <si>
    <t>Вафли</t>
  </si>
  <si>
    <t>б/н</t>
  </si>
  <si>
    <t>Оладьи с повидлом 150/50</t>
  </si>
  <si>
    <t xml:space="preserve"> Чай с сахаром и лимоном 180/5</t>
  </si>
  <si>
    <t xml:space="preserve"> Шоколад</t>
  </si>
  <si>
    <t xml:space="preserve"> Кофейный напиток</t>
  </si>
  <si>
    <t xml:space="preserve"> Хлеб обагащенный микронутриентами</t>
  </si>
  <si>
    <t xml:space="preserve"> Запеканка творожная с повидлом или джемом 200/30</t>
  </si>
  <si>
    <t xml:space="preserve"> Чай с сахаром </t>
  </si>
  <si>
    <t xml:space="preserve"> Яблоко</t>
  </si>
  <si>
    <t xml:space="preserve"> Макароны отварные с маслом сливочным</t>
  </si>
  <si>
    <t>Тефтели мясные 60/30</t>
  </si>
  <si>
    <t>278(1)</t>
  </si>
  <si>
    <t xml:space="preserve"> Чай с лимоном и сахаром 180/5</t>
  </si>
  <si>
    <t xml:space="preserve"> Хлеб ржаной </t>
  </si>
  <si>
    <t xml:space="preserve"> </t>
  </si>
  <si>
    <t>Бличинки с фруктовой начинкой</t>
  </si>
  <si>
    <t>с соусом</t>
  </si>
  <si>
    <t xml:space="preserve"> Какое с молоком</t>
  </si>
  <si>
    <t xml:space="preserve"> Биточки паровые с соусом 60/40</t>
  </si>
  <si>
    <t xml:space="preserve"> Рис отварной</t>
  </si>
  <si>
    <t xml:space="preserve"> Чай с сахаром и лимоном 195/5</t>
  </si>
  <si>
    <t xml:space="preserve"> Вафли</t>
  </si>
  <si>
    <t xml:space="preserve"> Омлет с вареной колбасой</t>
  </si>
  <si>
    <t xml:space="preserve"> Кофейный напиток </t>
  </si>
  <si>
    <t xml:space="preserve"> Хлеб ржаной</t>
  </si>
  <si>
    <t xml:space="preserve"> Сырники молочным соусом 120/50</t>
  </si>
  <si>
    <t>Чай с сахаром и молоком</t>
  </si>
  <si>
    <t>Фруктовое пюре</t>
  </si>
  <si>
    <t>Пряники</t>
  </si>
  <si>
    <t xml:space="preserve"> Котлета рыбная</t>
  </si>
  <si>
    <t xml:space="preserve"> Картофельное пюре</t>
  </si>
  <si>
    <t xml:space="preserve"> Чай с сахаром</t>
  </si>
  <si>
    <t>Салат из моркови с яблоком</t>
  </si>
  <si>
    <t>Суп с бобовыми(горох) на курином бульоне</t>
  </si>
  <si>
    <t>Печень по-строгановски</t>
  </si>
  <si>
    <t>Компот из свежих плодов</t>
  </si>
  <si>
    <t>Хлеб пшеничный(батон)</t>
  </si>
  <si>
    <t>Хлеб ржаной</t>
  </si>
  <si>
    <t>Салат из свеклы с растительным маслом</t>
  </si>
  <si>
    <t>Щи из свежей капусты на курином бульоне</t>
  </si>
  <si>
    <t>Котлета рубленная из мяса птицы с красным соусом</t>
  </si>
  <si>
    <t>Макароны отварные</t>
  </si>
  <si>
    <t>Компот из сухофруктов</t>
  </si>
  <si>
    <t>294/331</t>
  </si>
  <si>
    <t>Салат витаминный с растительным маслом</t>
  </si>
  <si>
    <t>Суп картофельный с вермишелью на курином бульоне</t>
  </si>
  <si>
    <t>Плов из мяса птицы</t>
  </si>
  <si>
    <t>Напиток из шиповника</t>
  </si>
  <si>
    <t>Мясо тушеное(свинина)</t>
  </si>
  <si>
    <t>Каша рассыпчатая гречневая</t>
  </si>
  <si>
    <t>Компот из свежих яблок</t>
  </si>
  <si>
    <t>Винегреи овощной с маслом растительным</t>
  </si>
  <si>
    <t>Суп овощной с фикадельками на курином бульоне</t>
  </si>
  <si>
    <t>99/105</t>
  </si>
  <si>
    <t>Борщ с картофелем и фасолью на курином бульоне</t>
  </si>
  <si>
    <t>Картофельное пюре</t>
  </si>
  <si>
    <t>Котлета  рыбная с соусом</t>
  </si>
  <si>
    <t>234/329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</si>
  <si>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</si>
  <si>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</si>
  <si>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</si>
  <si>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</si>
  <si>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Борщ с картофелем на курином бульоне</t>
  </si>
  <si>
    <t>Птица тушеная с соусом</t>
  </si>
  <si>
    <t>290/331</t>
  </si>
  <si>
    <t>Суп овощной на курином бульоне</t>
  </si>
  <si>
    <t>Компот из свежих плодов(яблок)</t>
  </si>
  <si>
    <t>Сушка</t>
  </si>
  <si>
    <t xml:space="preserve"> Жаркое по - домашнему с мясом свинины</t>
  </si>
  <si>
    <t>Щи из свежей капусты с картофелем на курином бульоне</t>
  </si>
  <si>
    <t>Фрикадельки из мяса птицы с соусом</t>
  </si>
  <si>
    <t>Рис отварной</t>
  </si>
  <si>
    <t>297/329</t>
  </si>
  <si>
    <t>Салат из белокачанной капусты с яблоком</t>
  </si>
  <si>
    <t xml:space="preserve">Макароны отварные </t>
  </si>
  <si>
    <t>Тефтели из мяса птицы с соусом</t>
  </si>
  <si>
    <t>278.1</t>
  </si>
  <si>
    <t>Фрукты</t>
  </si>
  <si>
    <t xml:space="preserve">        </t>
  </si>
  <si>
    <t>директор</t>
  </si>
  <si>
    <t>Бардашева</t>
  </si>
  <si>
    <t>МОУ СОШ № 38 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</si>
</sst>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O148" sqref="O14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124</v>
      </c>
      <c r="D1" s="55"/>
      <c r="E1" s="55"/>
      <c r="F1" s="12" t="s">
        <v>16</v>
      </c>
      <c r="G1" s="2" t="s">
        <v>17</v>
      </c>
      <c r="H1" s="56" t="s">
        <v>122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123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30</v>
      </c>
      <c r="G11" s="43">
        <v>0.84</v>
      </c>
      <c r="H11" s="43">
        <v>7.36</v>
      </c>
      <c r="I11" s="43">
        <v>15.3</v>
      </c>
      <c r="J11" s="43">
        <v>139.16</v>
      </c>
      <c r="K11" s="44" t="s">
        <v>43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75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76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77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114</v>
      </c>
      <c r="F17" s="43">
        <v>150</v>
      </c>
      <c r="G17" s="51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78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79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80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10.82</v>
      </c>
      <c r="H25" s="40">
        <v>11.23</v>
      </c>
      <c r="I25" s="40">
        <v>87.94</v>
      </c>
      <c r="J25" s="40">
        <v>493</v>
      </c>
      <c r="K25" s="41">
        <v>401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>
        <v>0.25</v>
      </c>
      <c r="H26" s="43"/>
      <c r="I26" s="43">
        <v>35.799999999999997</v>
      </c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46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43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649.79999999999995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81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83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 t="s">
        <v>86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84</v>
      </c>
      <c r="F36" s="43">
        <v>150</v>
      </c>
      <c r="G36" s="51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79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80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1240</v>
      </c>
      <c r="G43" s="32">
        <f t="shared" ref="G43" si="14">G32+G42</f>
        <v>35.279999999999994</v>
      </c>
      <c r="H43" s="32">
        <f t="shared" ref="H43" si="15">H32+H42</f>
        <v>41.28</v>
      </c>
      <c r="I43" s="32">
        <f t="shared" ref="I43" si="16">I32+I42</f>
        <v>260.35000000000002</v>
      </c>
      <c r="J43" s="32">
        <f t="shared" ref="J43:L43" si="17">J32+J42</f>
        <v>1388.83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111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120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87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88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91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92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93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80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90.05</v>
      </c>
      <c r="J61" s="19">
        <f t="shared" ref="J61:L61" si="25">SUM(J52:J60)</f>
        <v>805.68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1220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142.16999999999999</v>
      </c>
      <c r="J62" s="32">
        <f t="shared" ref="J62:L62" si="29">J51+J61</f>
        <v>1425.62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18.899999999999999</v>
      </c>
      <c r="H63" s="40">
        <v>12.9</v>
      </c>
      <c r="I63" s="40">
        <v>59.7</v>
      </c>
      <c r="J63" s="40">
        <v>430.5</v>
      </c>
      <c r="K63" s="41">
        <v>223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>
        <v>0.15</v>
      </c>
      <c r="H64" s="43"/>
      <c r="I64" s="43">
        <v>21.48</v>
      </c>
      <c r="J64" s="43">
        <v>86.52</v>
      </c>
      <c r="K64" s="44"/>
      <c r="L64" s="43"/>
    </row>
    <row r="65" spans="1:16" ht="15" x14ac:dyDescent="0.25">
      <c r="A65" s="23"/>
      <c r="B65" s="15"/>
      <c r="C65" s="11"/>
      <c r="D65" s="7" t="s">
        <v>22</v>
      </c>
      <c r="E65" s="42" t="s">
        <v>50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6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6" ht="15" x14ac:dyDescent="0.25">
      <c r="A67" s="23"/>
      <c r="B67" s="15"/>
      <c r="C67" s="11"/>
      <c r="D67" s="7" t="s">
        <v>24</v>
      </c>
      <c r="E67" s="42" t="s">
        <v>51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6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6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6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0</v>
      </c>
    </row>
    <row r="71" spans="1:16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60</v>
      </c>
      <c r="G71" s="43">
        <v>0.84</v>
      </c>
      <c r="H71" s="51">
        <v>6.02</v>
      </c>
      <c r="I71" s="43">
        <v>4.4000000000000004</v>
      </c>
      <c r="J71" s="43">
        <v>75.06</v>
      </c>
      <c r="K71" s="44">
        <v>67</v>
      </c>
      <c r="L71" s="43"/>
    </row>
    <row r="72" spans="1:16" ht="15" x14ac:dyDescent="0.25">
      <c r="A72" s="23"/>
      <c r="B72" s="15"/>
      <c r="C72" s="11"/>
      <c r="D72" s="7" t="s">
        <v>27</v>
      </c>
      <c r="E72" s="42" t="s">
        <v>95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 t="s">
        <v>96</v>
      </c>
      <c r="L72" s="43"/>
    </row>
    <row r="73" spans="1:16" ht="15" x14ac:dyDescent="0.25">
      <c r="A73" s="23"/>
      <c r="B73" s="15"/>
      <c r="C73" s="11"/>
      <c r="D73" s="7" t="s">
        <v>28</v>
      </c>
      <c r="E73" s="42" t="s">
        <v>89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6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52"/>
      <c r="K74" s="44"/>
      <c r="L74" s="43"/>
      <c r="P74" s="2" t="s">
        <v>121</v>
      </c>
    </row>
    <row r="75" spans="1:16" ht="15" x14ac:dyDescent="0.25">
      <c r="A75" s="23"/>
      <c r="B75" s="15"/>
      <c r="C75" s="11"/>
      <c r="D75" s="7" t="s">
        <v>30</v>
      </c>
      <c r="E75" s="42" t="s">
        <v>90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/>
    </row>
    <row r="76" spans="1:16" ht="15" x14ac:dyDescent="0.25">
      <c r="A76" s="23"/>
      <c r="B76" s="15"/>
      <c r="C76" s="11"/>
      <c r="D76" s="7" t="s">
        <v>31</v>
      </c>
      <c r="E76" s="42" t="s">
        <v>79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43</v>
      </c>
      <c r="L76" s="43"/>
    </row>
    <row r="77" spans="1:16" ht="15" x14ac:dyDescent="0.25">
      <c r="A77" s="23"/>
      <c r="B77" s="15"/>
      <c r="C77" s="11"/>
      <c r="D77" s="7" t="s">
        <v>32</v>
      </c>
      <c r="E77" s="42" t="s">
        <v>80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43</v>
      </c>
      <c r="L77" s="43"/>
    </row>
    <row r="78" spans="1:16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6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6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1180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150</v>
      </c>
      <c r="G82" s="40">
        <v>5.52</v>
      </c>
      <c r="H82" s="40">
        <v>4.5199999999999996</v>
      </c>
      <c r="I82" s="40">
        <v>26.64</v>
      </c>
      <c r="J82" s="40">
        <v>168.45</v>
      </c>
      <c r="K82" s="41">
        <v>202</v>
      </c>
      <c r="L82" s="40"/>
    </row>
    <row r="83" spans="1:12" ht="15" x14ac:dyDescent="0.25">
      <c r="A83" s="23"/>
      <c r="B83" s="15"/>
      <c r="C83" s="11"/>
      <c r="D83" s="6"/>
      <c r="E83" s="42" t="s">
        <v>53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54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27.3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65.59</v>
      </c>
      <c r="J89" s="19">
        <f t="shared" ref="J89:L89" si="45">SUM(J82:J88)</f>
        <v>448.77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0.64</v>
      </c>
      <c r="H90" s="43">
        <v>0.1</v>
      </c>
      <c r="I90" s="43">
        <v>5.0999999999999996</v>
      </c>
      <c r="J90" s="43">
        <v>39.9</v>
      </c>
      <c r="K90" s="44">
        <v>59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99</v>
      </c>
      <c r="F92" s="43">
        <v>100</v>
      </c>
      <c r="G92" s="43">
        <v>8.39</v>
      </c>
      <c r="H92" s="43">
        <v>10.6</v>
      </c>
      <c r="I92" s="53">
        <v>14.7</v>
      </c>
      <c r="J92" s="43">
        <v>188.75</v>
      </c>
      <c r="K92" s="44" t="s">
        <v>100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98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180</v>
      </c>
      <c r="G94" s="51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79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80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1295</v>
      </c>
      <c r="G100" s="32">
        <f t="shared" ref="G100" si="50">G89+G99</f>
        <v>42.64</v>
      </c>
      <c r="H100" s="32">
        <f t="shared" ref="H100" si="51">H89+H99</f>
        <v>35.549999999999997</v>
      </c>
      <c r="I100" s="32">
        <f t="shared" ref="I100" si="52">I89+I99</f>
        <v>177.18</v>
      </c>
      <c r="J100" s="32">
        <f t="shared" ref="J100:L100" si="53">J89+J99</f>
        <v>1154.75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120</v>
      </c>
      <c r="G101" s="40">
        <v>4.5999999999999996</v>
      </c>
      <c r="H101" s="40">
        <v>6.48</v>
      </c>
      <c r="I101" s="40">
        <v>52.56</v>
      </c>
      <c r="J101" s="40">
        <v>316.3</v>
      </c>
      <c r="K101" s="41">
        <v>398</v>
      </c>
      <c r="L101" s="40"/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30</v>
      </c>
      <c r="G102" s="43">
        <v>0.1</v>
      </c>
      <c r="H102" s="43">
        <v>1.3</v>
      </c>
      <c r="I102" s="43">
        <v>3.9</v>
      </c>
      <c r="J102" s="43">
        <v>30.4</v>
      </c>
      <c r="K102" s="44">
        <v>327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101</v>
      </c>
      <c r="F109" s="43">
        <v>60</v>
      </c>
      <c r="G109" s="43">
        <v>0.6</v>
      </c>
      <c r="H109" s="51">
        <v>2.9</v>
      </c>
      <c r="I109" s="43">
        <v>3.2</v>
      </c>
      <c r="J109" s="43">
        <v>41.6</v>
      </c>
      <c r="K109" s="44" t="s">
        <v>43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102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103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104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80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43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/>
    </row>
    <row r="121" spans="1:12" ht="15" x14ac:dyDescent="0.25">
      <c r="A121" s="14"/>
      <c r="B121" s="15"/>
      <c r="C121" s="11"/>
      <c r="D121" s="6"/>
      <c r="E121" s="42" t="s">
        <v>62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0.12</v>
      </c>
      <c r="H122" s="43">
        <v>0.02</v>
      </c>
      <c r="I122" s="43">
        <v>10.199999999999999</v>
      </c>
      <c r="J122" s="43">
        <v>30.3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64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105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106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145.80000000000001</v>
      </c>
      <c r="K130" s="44" t="s">
        <v>107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92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85</v>
      </c>
      <c r="F132" s="43">
        <v>180</v>
      </c>
      <c r="G132" s="51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79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80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 t="s">
        <v>43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1230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 t="s">
        <v>108</v>
      </c>
      <c r="F148" s="43">
        <v>200</v>
      </c>
      <c r="G148" s="43">
        <v>1.44</v>
      </c>
      <c r="H148" s="43">
        <v>4.21</v>
      </c>
      <c r="I148" s="43">
        <v>8.5500000000000007</v>
      </c>
      <c r="J148" s="43">
        <v>84.68</v>
      </c>
      <c r="K148" s="44">
        <v>99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39" t="s">
        <v>111</v>
      </c>
      <c r="F149" s="40">
        <v>200</v>
      </c>
      <c r="G149" s="40">
        <v>14.05</v>
      </c>
      <c r="H149" s="40">
        <v>33.700000000000003</v>
      </c>
      <c r="I149" s="40">
        <v>18.899999999999999</v>
      </c>
      <c r="J149" s="40">
        <v>437.7</v>
      </c>
      <c r="K149" s="41">
        <v>259</v>
      </c>
      <c r="L149" s="40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109</v>
      </c>
      <c r="F151" s="43">
        <v>200</v>
      </c>
      <c r="G151" s="43">
        <v>0.15</v>
      </c>
      <c r="H151" s="43">
        <v>0.15</v>
      </c>
      <c r="I151" s="43">
        <v>27.8</v>
      </c>
      <c r="J151" s="43">
        <v>114.6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110</v>
      </c>
      <c r="F152" s="43">
        <v>20</v>
      </c>
      <c r="G152" s="43">
        <v>2.14</v>
      </c>
      <c r="H152" s="43">
        <v>0.34</v>
      </c>
      <c r="I152" s="43">
        <v>14.24</v>
      </c>
      <c r="J152" s="43">
        <v>52.2</v>
      </c>
      <c r="K152" s="44" t="s">
        <v>43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80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43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19.669999999999998</v>
      </c>
      <c r="H156" s="19">
        <f t="shared" si="72"/>
        <v>42.53</v>
      </c>
      <c r="I156" s="19">
        <f t="shared" si="72"/>
        <v>80.44</v>
      </c>
      <c r="J156" s="19">
        <f t="shared" si="72"/>
        <v>778.82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1220</v>
      </c>
      <c r="G157" s="32">
        <f t="shared" ref="G157" si="74">G146+G156</f>
        <v>37.169999999999995</v>
      </c>
      <c r="H157" s="32">
        <f t="shared" ref="H157" si="75">H146+H156</f>
        <v>71.319999999999993</v>
      </c>
      <c r="I157" s="32">
        <f t="shared" ref="I157" si="76">I146+I156</f>
        <v>112.42</v>
      </c>
      <c r="J157" s="32">
        <f t="shared" ref="J157:L157" si="77">J146+J156</f>
        <v>1289.28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170</v>
      </c>
      <c r="G158" s="40">
        <v>21.3</v>
      </c>
      <c r="H158" s="40">
        <v>18.8</v>
      </c>
      <c r="I158" s="40">
        <v>17.36</v>
      </c>
      <c r="J158" s="40">
        <v>323</v>
      </c>
      <c r="K158" s="41">
        <v>219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>
        <v>0.8</v>
      </c>
      <c r="H159" s="43">
        <v>2.1</v>
      </c>
      <c r="I159" s="43">
        <v>6.5</v>
      </c>
      <c r="J159" s="43">
        <v>50.6</v>
      </c>
      <c r="K159" s="44">
        <v>327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70</v>
      </c>
      <c r="F163" s="43">
        <v>90</v>
      </c>
      <c r="G163" s="43">
        <v>0.2</v>
      </c>
      <c r="H163" s="43">
        <v>0.3</v>
      </c>
      <c r="I163" s="43">
        <v>8.1</v>
      </c>
      <c r="J163" s="43">
        <v>32.4</v>
      </c>
      <c r="K163" s="44" t="s">
        <v>43</v>
      </c>
      <c r="L163" s="43"/>
    </row>
    <row r="164" spans="1:12" ht="15" x14ac:dyDescent="0.25">
      <c r="A164" s="23"/>
      <c r="B164" s="15"/>
      <c r="C164" s="11"/>
      <c r="D164" s="6"/>
      <c r="E164" s="42" t="s">
        <v>71</v>
      </c>
      <c r="F164" s="43">
        <v>40</v>
      </c>
      <c r="G164" s="43">
        <v>0.84</v>
      </c>
      <c r="H164" s="43">
        <v>0.8</v>
      </c>
      <c r="I164" s="43">
        <v>8.5</v>
      </c>
      <c r="J164" s="43">
        <v>68.680000000000007</v>
      </c>
      <c r="K164" s="44" t="s">
        <v>43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23.350000000000005</v>
      </c>
      <c r="I165" s="19">
        <f t="shared" si="78"/>
        <v>56.36</v>
      </c>
      <c r="J165" s="19">
        <f t="shared" si="78"/>
        <v>555.68000000000006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113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 t="s">
        <v>115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114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180</v>
      </c>
      <c r="G170" s="51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80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1220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164.12</v>
      </c>
      <c r="J176" s="32">
        <f t="shared" ref="J176:L176" si="85">J165+J175</f>
        <v>1279.3600000000001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190.44</v>
      </c>
      <c r="K177" s="41">
        <v>234</v>
      </c>
      <c r="L177" s="40"/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42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116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118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 t="s">
        <v>119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80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 t="s">
        <v>43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1230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1229.5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41.216999999999999</v>
      </c>
      <c r="H196" s="34">
        <f t="shared" si="94"/>
        <v>49.769999999999996</v>
      </c>
      <c r="I196" s="34">
        <f t="shared" si="94"/>
        <v>175.75700000000001</v>
      </c>
      <c r="J196" s="34">
        <f t="shared" si="94"/>
        <v>1315.1690000000001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2023-11-14T08:42:35Z</cp:lastPrinted>
  <dcterms:created xsi:type="dcterms:W3CDTF">2022-05-16T14:23:56Z</dcterms:created>
  <dcterms:modified xsi:type="dcterms:W3CDTF">2023-11-14T09:00:43Z</dcterms:modified>
</cp:coreProperties>
</file>