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5" yWindow="570" windowWidth="18870" windowHeight="8670"/>
  </bookViews>
  <sheets>
    <sheet name="Лист1" sheetId="1" r:id="rId1"/>
  </sheets>
  <definedNames>
    <definedName name="_xlnm.Print_Area" localSheetId="0">Лист1!$A$1:$O$145</definedName>
  </definedNames>
  <calcPr calcId="145621"/>
</workbook>
</file>

<file path=xl/calcChain.xml><?xml version="1.0" encoding="utf-8"?>
<calcChain xmlns="http://schemas.openxmlformats.org/spreadsheetml/2006/main">
  <c r="E141" i="1"/>
  <c r="C141"/>
  <c r="B141"/>
  <c r="E137"/>
  <c r="D137"/>
  <c r="C137"/>
  <c r="B137"/>
  <c r="E136"/>
  <c r="D136"/>
  <c r="C136"/>
  <c r="B136"/>
  <c r="E135"/>
  <c r="D135"/>
  <c r="C135"/>
  <c r="B135"/>
  <c r="D134"/>
  <c r="C134"/>
  <c r="B134"/>
  <c r="E133"/>
  <c r="D133"/>
  <c r="C133"/>
  <c r="B133"/>
  <c r="E132"/>
  <c r="D132"/>
  <c r="C132"/>
  <c r="B132"/>
  <c r="G86"/>
  <c r="E138" s="1"/>
  <c r="F86"/>
  <c r="D138" s="1"/>
  <c r="E86"/>
  <c r="C138" s="1"/>
  <c r="D86"/>
  <c r="B138" s="1"/>
  <c r="B142" s="1"/>
  <c r="B143" s="1"/>
  <c r="H37"/>
  <c r="G37"/>
  <c r="E134" s="1"/>
  <c r="F37"/>
  <c r="D142" l="1"/>
  <c r="D143" s="1"/>
  <c r="E142"/>
  <c r="E143" s="1"/>
  <c r="C142"/>
  <c r="C143" s="1"/>
</calcChain>
</file>

<file path=xl/sharedStrings.xml><?xml version="1.0" encoding="utf-8"?>
<sst xmlns="http://schemas.openxmlformats.org/spreadsheetml/2006/main" count="342" uniqueCount="100">
  <si>
    <t xml:space="preserve">День: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</si>
  <si>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</si>
  <si>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</si>
  <si>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</si>
  <si>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</si>
  <si>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</si>
  <si>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</si>
  <si>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</si>
  <si>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</si>
  <si>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</si>
  <si>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</si>
  <si>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</si>
  <si>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</si>
  <si>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</si>
  <si>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</si>
  <si>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</si>
  <si>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</si>
  <si>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</si>
  <si>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</si>
  <si>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</si>
  <si>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</si>
  <si>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</si>
  <si>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 xml:space="preserve">Каша «Дружба» молочная с маслом слив. (рис, пшено) </t>
  </si>
  <si>
    <t xml:space="preserve">Какао с молоком </t>
  </si>
  <si>
    <t>б/н</t>
  </si>
  <si>
    <t>батон нарезной</t>
  </si>
  <si>
    <t>-</t>
  </si>
  <si>
    <r>
      <rPr>
        <b/>
        <sz val="12"/>
        <color theme="1"/>
        <rFont val="Times New Roman"/>
      </rPr>
      <t>сыр</t>
    </r>
  </si>
  <si>
    <t>Фруктовое пюре "Фрутто Няня"</t>
  </si>
  <si>
    <t xml:space="preserve">Соль йодированная </t>
  </si>
  <si>
    <t xml:space="preserve">ИТОГО: </t>
  </si>
  <si>
    <t>второй</t>
  </si>
  <si>
    <t xml:space="preserve">Оладьи со  </t>
  </si>
  <si>
    <r>
      <rPr>
        <b/>
        <sz val="12"/>
        <color theme="1"/>
        <rFont val="Times New Roman"/>
      </rPr>
      <t>сгущенным молоком</t>
    </r>
  </si>
  <si>
    <t>Чай с сахаром и лимоном 195/5</t>
  </si>
  <si>
    <t xml:space="preserve">Фрукты </t>
  </si>
  <si>
    <r>
      <rPr>
        <b/>
        <sz val="10"/>
        <color rgb="FF000000"/>
        <rFont val="Times New Roman"/>
      </rPr>
      <t>-</t>
    </r>
  </si>
  <si>
    <t xml:space="preserve">ИТОГО:
</t>
  </si>
  <si>
    <t>третий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</si>
  <si>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</si>
  <si>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</si>
  <si>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</si>
  <si>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</si>
  <si>
    <t>четвертый</t>
  </si>
  <si>
    <t>223/219</t>
  </si>
  <si>
    <t xml:space="preserve"> Запеканка творожная или сырники со сгущеным молоком</t>
  </si>
  <si>
    <r>
      <rPr>
        <b/>
        <sz val="12"/>
        <rFont val="Times New Roman"/>
      </rPr>
      <t>пятый</t>
    </r>
  </si>
  <si>
    <t>Омлет с вареной колбасой ( для детского питания)</t>
  </si>
  <si>
    <t>Кофейный напиток</t>
  </si>
  <si>
    <t>Фрукты</t>
  </si>
  <si>
    <t>шестой</t>
  </si>
  <si>
    <t>вторая</t>
  </si>
  <si>
    <t>Каша вязкая молочная пшенная с маслом сливочным</t>
  </si>
  <si>
    <t>Какао с молоком</t>
  </si>
  <si>
    <t>Батон нарезной</t>
  </si>
  <si>
    <t>Фруктовое пюре "Фрутто НяНя"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</si>
  <si>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</si>
  <si>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ИТОГО:</t>
  </si>
  <si>
    <r>
      <rPr>
        <b/>
        <sz val="12"/>
        <rFont val="Times New Roman"/>
      </rPr>
      <t>седьмой</t>
    </r>
  </si>
  <si>
    <t xml:space="preserve">Блинчики с фруктовой начинкой  с соусом из свежезамороженных ягод </t>
  </si>
  <si>
    <t>восьмой</t>
  </si>
  <si>
    <t>Каша рисовая молочная с маслом сливочным</t>
  </si>
  <si>
    <r>
      <rPr>
        <b/>
        <sz val="12"/>
        <color theme="1"/>
        <rFont val="Times New Roman"/>
      </rPr>
      <t>Яйцо отварное</t>
    </r>
  </si>
  <si>
    <t xml:space="preserve">Хлеб ржаной </t>
  </si>
  <si>
    <r>
      <rPr>
        <sz val="12"/>
        <color theme="1"/>
        <rFont val="Times New Roman"/>
      </rPr>
      <t xml:space="preserve">День </t>
    </r>
  </si>
  <si>
    <r>
      <rPr>
        <b/>
        <sz val="12"/>
        <color theme="1"/>
        <rFont val="Times New Roman"/>
      </rPr>
      <t>девятый</t>
    </r>
  </si>
  <si>
    <r>
      <rPr>
        <sz val="12"/>
        <color theme="1"/>
        <rFont val="Times New Roman"/>
      </rPr>
      <t>неделя</t>
    </r>
  </si>
  <si>
    <r>
      <rPr>
        <sz val="12"/>
        <color theme="1"/>
        <rFont val="Times New Roman"/>
      </rPr>
      <t>вторая</t>
    </r>
  </si>
  <si>
    <t>Запеканка творожная или сырники</t>
  </si>
  <si>
    <r>
      <rPr>
        <b/>
        <sz val="12"/>
        <color theme="1"/>
        <rFont val="Times New Roman"/>
      </rPr>
      <t xml:space="preserve"> со сгущенным молоком </t>
    </r>
  </si>
  <si>
    <r>
      <rPr>
        <b/>
        <sz val="11"/>
        <color rgb="FF000000"/>
        <rFont val="Times New Roman"/>
      </rPr>
      <t>-</t>
    </r>
  </si>
  <si>
    <t>десятый</t>
  </si>
  <si>
    <t>Сосиски отварные  для детского питания</t>
  </si>
  <si>
    <t>Макароны отварные с маслом сливочным</t>
  </si>
  <si>
    <t>Шоколад "Аленка"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</si>
  <si>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</si>
  <si>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</si>
  <si>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</si>
  <si>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</si>
  <si>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</si>
  <si>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</si>
  <si>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</si>
  <si>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</si>
  <si>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</si>
  <si>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</si>
  <si>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</si>
  <si>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</si>
  <si>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</si>
  <si>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</si>
  <si>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</si>
  <si>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</si>
  <si>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дней</t>
  </si>
  <si>
    <t>Завтрак – 20-25% от нормы</t>
  </si>
  <si>
    <t xml:space="preserve">20-25% -  от нормы                - 77.00, составит </t>
  </si>
  <si>
    <t xml:space="preserve">20-25% -  от нормы                - 79.00, составит                15.80 – 19.75 </t>
  </si>
  <si>
    <t xml:space="preserve"> 20-25% -  от нормы                - 335.00, составит               67.00 – 83.75</t>
  </si>
  <si>
    <t>20-25% -  от нормы                                                          - 2350.00, составит                                                                               470.00 – 587.50</t>
  </si>
  <si>
    <t xml:space="preserve">15.40 – 19.25  </t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</si>
  <si>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</si>
  <si>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theme="1"/>
        <rFont val="Times New Roman"/>
      </rPr>
      <t xml:space="preserve">ИТОГО: </t>
    </r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</si>
</sst>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9"/>
      <color theme="1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b/>
      <sz val="11"/>
      <name val="Times New Roman"/>
    </font>
    <font>
      <b/>
      <sz val="14"/>
      <color rgb="FF000000"/>
      <name val="Times New Roman"/>
    </font>
    <font>
      <b/>
      <sz val="11"/>
      <color theme="1"/>
      <name val="Calibri"/>
      <scheme val="minor"/>
    </font>
    <font>
      <sz val="12"/>
      <color theme="1"/>
      <name val="Times New Roman"/>
    </font>
    <font>
      <sz val="14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2F2F2"/>
      </patternFill>
    </fill>
    <fill>
      <patternFill patternType="solid">
        <fgColor rgb="FF8F8F8F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0" fontId="4" fillId="0" borderId="0" xfId="0" applyNumberFormat="1" applyFont="1"/>
    <xf numFmtId="0" fontId="9" fillId="0" borderId="0" xfId="0" applyNumberFormat="1" applyFont="1"/>
    <xf numFmtId="0" fontId="8" fillId="0" borderId="14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0" fontId="5" fillId="4" borderId="18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5" fillId="4" borderId="29" xfId="0" applyNumberFormat="1" applyFont="1" applyFill="1" applyBorder="1" applyAlignment="1">
      <alignment vertical="center"/>
    </xf>
    <xf numFmtId="0" fontId="5" fillId="4" borderId="30" xfId="0" applyNumberFormat="1" applyFont="1" applyFill="1" applyBorder="1" applyAlignment="1">
      <alignment horizontal="center" vertical="center"/>
    </xf>
    <xf numFmtId="0" fontId="5" fillId="4" borderId="31" xfId="0" applyNumberFormat="1" applyFont="1" applyFill="1" applyBorder="1" applyAlignment="1">
      <alignment horizontal="center" vertical="center"/>
    </xf>
    <xf numFmtId="0" fontId="5" fillId="0" borderId="33" xfId="0" applyNumberFormat="1" applyFont="1" applyBorder="1" applyAlignment="1">
      <alignment vertical="center"/>
    </xf>
    <xf numFmtId="0" fontId="3" fillId="0" borderId="30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5" fillId="0" borderId="33" xfId="0" applyNumberFormat="1" applyFont="1" applyBorder="1" applyAlignment="1">
      <alignment vertical="center" wrapText="1"/>
    </xf>
    <xf numFmtId="0" fontId="7" fillId="0" borderId="3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vertical="center"/>
    </xf>
    <xf numFmtId="0" fontId="3" fillId="4" borderId="38" xfId="0" applyNumberFormat="1" applyFont="1" applyFill="1" applyBorder="1" applyAlignment="1">
      <alignment horizontal="center" vertical="center" wrapText="1"/>
    </xf>
    <xf numFmtId="0" fontId="3" fillId="4" borderId="30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3" fillId="4" borderId="19" xfId="0" applyNumberFormat="1" applyFont="1" applyFill="1" applyBorder="1" applyAlignment="1">
      <alignment horizontal="center" vertical="center" wrapText="1"/>
    </xf>
    <xf numFmtId="0" fontId="3" fillId="4" borderId="32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5" fillId="4" borderId="19" xfId="0" applyNumberFormat="1" applyFont="1" applyFill="1" applyBorder="1" applyAlignment="1">
      <alignment vertical="center" wrapText="1"/>
    </xf>
    <xf numFmtId="0" fontId="5" fillId="4" borderId="32" xfId="0" applyNumberFormat="1" applyFont="1" applyFill="1" applyBorder="1" applyAlignment="1">
      <alignment vertical="center" wrapText="1"/>
    </xf>
    <xf numFmtId="0" fontId="5" fillId="4" borderId="19" xfId="0" applyNumberFormat="1" applyFont="1" applyFill="1" applyBorder="1" applyAlignment="1">
      <alignment horizontal="center" vertical="center" wrapText="1"/>
    </xf>
    <xf numFmtId="0" fontId="5" fillId="4" borderId="25" xfId="0" applyNumberFormat="1" applyFont="1" applyFill="1" applyBorder="1" applyAlignment="1">
      <alignment horizontal="center" vertical="center" wrapText="1"/>
    </xf>
    <xf numFmtId="0" fontId="5" fillId="4" borderId="3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justify" vertical="center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8" fillId="0" borderId="15" xfId="0" applyNumberFormat="1" applyFont="1" applyBorder="1" applyAlignment="1">
      <alignment horizontal="center" vertical="center" wrapText="1"/>
    </xf>
    <xf numFmtId="0" fontId="18" fillId="0" borderId="16" xfId="0" applyNumberFormat="1" applyFont="1" applyBorder="1" applyAlignment="1">
      <alignment horizontal="center" vertical="center" wrapText="1"/>
    </xf>
    <xf numFmtId="0" fontId="18" fillId="0" borderId="17" xfId="0" applyNumberFormat="1" applyFont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>
      <alignment horizontal="center" vertical="center"/>
    </xf>
    <xf numFmtId="0" fontId="5" fillId="4" borderId="20" xfId="0" applyNumberFormat="1" applyFont="1" applyFill="1" applyBorder="1" applyAlignment="1">
      <alignment horizontal="center" vertical="center"/>
    </xf>
    <xf numFmtId="0" fontId="5" fillId="4" borderId="21" xfId="0" applyNumberFormat="1" applyFont="1" applyFill="1" applyBorder="1" applyAlignment="1">
      <alignment horizontal="center" vertical="center"/>
    </xf>
    <xf numFmtId="0" fontId="5" fillId="4" borderId="23" xfId="0" applyNumberFormat="1" applyFont="1" applyFill="1" applyBorder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0" fontId="5" fillId="4" borderId="24" xfId="0" applyNumberFormat="1" applyFont="1" applyFill="1" applyBorder="1" applyAlignment="1">
      <alignment horizontal="center" vertical="center"/>
    </xf>
    <xf numFmtId="0" fontId="5" fillId="4" borderId="26" xfId="0" applyNumberFormat="1" applyFont="1" applyFill="1" applyBorder="1" applyAlignment="1">
      <alignment horizontal="center" vertical="center"/>
    </xf>
    <xf numFmtId="0" fontId="5" fillId="4" borderId="27" xfId="0" applyNumberFormat="1" applyFont="1" applyFill="1" applyBorder="1" applyAlignment="1">
      <alignment horizontal="center" vertical="center"/>
    </xf>
    <xf numFmtId="0" fontId="5" fillId="4" borderId="28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vertical="center" wrapText="1"/>
    </xf>
    <xf numFmtId="0" fontId="9" fillId="0" borderId="4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left" vertical="center" wrapText="1"/>
    </xf>
    <xf numFmtId="0" fontId="9" fillId="0" borderId="1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1"/>
  <sheetViews>
    <sheetView tabSelected="1" view="pageBreakPreview" topLeftCell="A121" zoomScale="91" zoomScaleSheetLayoutView="91" workbookViewId="0">
      <selection activeCell="M139" sqref="M139"/>
    </sheetView>
  </sheetViews>
  <sheetFormatPr defaultColWidth="9.140625" defaultRowHeight="15"/>
  <cols>
    <col min="1" max="1" width="15.140625" customWidth="1"/>
    <col min="2" max="2" width="33.28515625" customWidth="1"/>
    <col min="5" max="5" width="11" customWidth="1"/>
    <col min="6" max="6" width="7" customWidth="1"/>
    <col min="8" max="8" width="6.28515625" customWidth="1"/>
    <col min="9" max="9" width="6.42578125" customWidth="1"/>
    <col min="10" max="10" width="6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1" spans="1:16" ht="15.75" customHeight="1">
      <c r="A1" s="1" t="s">
        <v>0</v>
      </c>
      <c r="B1" s="1" t="s">
        <v>1</v>
      </c>
      <c r="C1" s="2"/>
      <c r="D1" s="2"/>
      <c r="E1" s="101"/>
      <c r="F1" s="101"/>
      <c r="G1" s="2"/>
      <c r="H1" s="2"/>
      <c r="I1" s="2"/>
      <c r="J1" s="2"/>
      <c r="K1" s="2"/>
      <c r="L1" s="2"/>
      <c r="M1" s="2"/>
      <c r="N1" s="101"/>
      <c r="O1" s="101"/>
      <c r="P1" s="3"/>
    </row>
    <row r="2" spans="1:16" ht="15" customHeight="1">
      <c r="A2" s="109" t="s">
        <v>2</v>
      </c>
      <c r="B2" s="108" t="s">
        <v>3</v>
      </c>
      <c r="C2" s="101"/>
      <c r="D2" s="101"/>
      <c r="E2" s="2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ht="3" customHeight="1">
      <c r="A3" s="109"/>
      <c r="B3" s="108"/>
      <c r="C3" s="101"/>
      <c r="D3" s="101"/>
      <c r="E3" s="2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21.75" customHeight="1">
      <c r="A4" s="72" t="s">
        <v>4</v>
      </c>
      <c r="B4" s="72" t="s">
        <v>5</v>
      </c>
      <c r="C4" s="72" t="s">
        <v>6</v>
      </c>
      <c r="D4" s="72" t="s">
        <v>7</v>
      </c>
      <c r="E4" s="73"/>
      <c r="F4" s="74"/>
      <c r="G4" s="68" t="s">
        <v>8</v>
      </c>
      <c r="H4" s="72" t="s">
        <v>9</v>
      </c>
      <c r="I4" s="73"/>
      <c r="J4" s="73"/>
      <c r="K4" s="74"/>
      <c r="L4" s="72" t="s">
        <v>10</v>
      </c>
      <c r="M4" s="73"/>
      <c r="N4" s="73"/>
      <c r="O4" s="74"/>
      <c r="P4" s="3"/>
    </row>
    <row r="5" spans="1:16" ht="36" customHeight="1">
      <c r="A5" s="102"/>
      <c r="B5" s="102"/>
      <c r="C5" s="102"/>
      <c r="D5" s="4" t="s">
        <v>11</v>
      </c>
      <c r="E5" s="4" t="s">
        <v>12</v>
      </c>
      <c r="F5" s="4" t="s">
        <v>13</v>
      </c>
      <c r="G5" s="69"/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3"/>
    </row>
    <row r="6" spans="1:16" ht="36" customHeight="1">
      <c r="A6" s="5">
        <v>175</v>
      </c>
      <c r="B6" s="6" t="s">
        <v>22</v>
      </c>
      <c r="C6" s="7">
        <v>200</v>
      </c>
      <c r="D6" s="5">
        <v>6.08</v>
      </c>
      <c r="E6" s="5">
        <v>9.8000000000000007</v>
      </c>
      <c r="F6" s="5">
        <v>31.32</v>
      </c>
      <c r="G6" s="5">
        <v>237.5</v>
      </c>
      <c r="H6" s="5">
        <v>0.08</v>
      </c>
      <c r="I6" s="5">
        <v>0.64</v>
      </c>
      <c r="J6" s="5">
        <v>16.72</v>
      </c>
      <c r="K6" s="5"/>
      <c r="L6" s="5">
        <v>13.68</v>
      </c>
      <c r="M6" s="5">
        <v>144.47999999999999</v>
      </c>
      <c r="N6" s="5">
        <v>30.88</v>
      </c>
      <c r="O6" s="5">
        <v>0.6</v>
      </c>
      <c r="P6" s="3"/>
    </row>
    <row r="7" spans="1:16" ht="22.5" customHeight="1">
      <c r="A7" s="5">
        <v>382</v>
      </c>
      <c r="B7" s="6" t="s">
        <v>23</v>
      </c>
      <c r="C7" s="7">
        <v>200</v>
      </c>
      <c r="D7" s="5">
        <v>6.6</v>
      </c>
      <c r="E7" s="5">
        <v>1.3</v>
      </c>
      <c r="F7" s="5">
        <v>19</v>
      </c>
      <c r="G7" s="5">
        <v>94.8</v>
      </c>
      <c r="H7" s="5">
        <v>0.06</v>
      </c>
      <c r="I7" s="5">
        <v>1.3</v>
      </c>
      <c r="J7" s="5">
        <v>24.4</v>
      </c>
      <c r="K7" s="5"/>
      <c r="L7" s="5">
        <v>133.19999999999999</v>
      </c>
      <c r="M7" s="5">
        <v>124.6</v>
      </c>
      <c r="N7" s="5">
        <v>25.6</v>
      </c>
      <c r="O7" s="5">
        <v>2</v>
      </c>
      <c r="P7" s="3"/>
    </row>
    <row r="8" spans="1:16" ht="18.75" customHeight="1">
      <c r="A8" s="5" t="s">
        <v>24</v>
      </c>
      <c r="B8" s="6" t="s">
        <v>25</v>
      </c>
      <c r="C8" s="7">
        <v>30</v>
      </c>
      <c r="D8" s="5">
        <v>2.25</v>
      </c>
      <c r="E8" s="5">
        <v>0.84</v>
      </c>
      <c r="F8" s="5">
        <v>15.51</v>
      </c>
      <c r="G8" s="5">
        <v>85.8</v>
      </c>
      <c r="H8" s="5">
        <v>0.3</v>
      </c>
      <c r="I8" s="5" t="s">
        <v>26</v>
      </c>
      <c r="J8" s="5" t="s">
        <v>26</v>
      </c>
      <c r="K8" s="5">
        <v>0.39</v>
      </c>
      <c r="L8" s="5">
        <v>6.9</v>
      </c>
      <c r="M8" s="5">
        <v>26.1</v>
      </c>
      <c r="N8" s="5">
        <v>9.9</v>
      </c>
      <c r="O8" s="5">
        <v>0.33</v>
      </c>
      <c r="P8" s="3"/>
    </row>
    <row r="9" spans="1:16" ht="15.75">
      <c r="A9" s="5">
        <v>15</v>
      </c>
      <c r="B9" s="8" t="s">
        <v>27</v>
      </c>
      <c r="C9" s="9">
        <v>20</v>
      </c>
      <c r="D9" s="10">
        <v>4.6399999999999997</v>
      </c>
      <c r="E9" s="5">
        <v>5.9</v>
      </c>
      <c r="F9" s="5"/>
      <c r="G9" s="5">
        <v>72</v>
      </c>
      <c r="H9" s="5">
        <v>0.01</v>
      </c>
      <c r="I9" s="5">
        <v>0.15</v>
      </c>
      <c r="J9" s="5">
        <v>52</v>
      </c>
      <c r="K9" s="5">
        <v>0.1</v>
      </c>
      <c r="L9" s="5">
        <v>176</v>
      </c>
      <c r="M9" s="5">
        <v>100</v>
      </c>
      <c r="N9" s="5">
        <v>7</v>
      </c>
      <c r="O9" s="5">
        <v>0.2</v>
      </c>
      <c r="P9" s="3"/>
    </row>
    <row r="10" spans="1:16" ht="31.5">
      <c r="A10" s="5" t="s">
        <v>24</v>
      </c>
      <c r="B10" s="8" t="s">
        <v>28</v>
      </c>
      <c r="C10" s="9">
        <v>90</v>
      </c>
      <c r="D10" s="10"/>
      <c r="E10" s="5"/>
      <c r="F10" s="5">
        <v>8.1</v>
      </c>
      <c r="G10" s="5">
        <v>32.4</v>
      </c>
      <c r="H10" s="5">
        <v>1.35</v>
      </c>
      <c r="I10" s="5">
        <v>81</v>
      </c>
      <c r="J10" s="5"/>
      <c r="K10" s="5">
        <v>13.5</v>
      </c>
      <c r="L10" s="5">
        <v>16.2</v>
      </c>
      <c r="M10" s="5">
        <v>720</v>
      </c>
      <c r="N10" s="5">
        <v>360</v>
      </c>
      <c r="O10" s="5">
        <v>16.2</v>
      </c>
      <c r="P10" s="3"/>
    </row>
    <row r="11" spans="1:16" ht="15.75">
      <c r="A11" s="5"/>
      <c r="B11" s="11" t="s">
        <v>29</v>
      </c>
      <c r="C11" s="12">
        <v>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3"/>
    </row>
    <row r="12" spans="1:16" ht="15" customHeight="1">
      <c r="A12" s="80" t="s">
        <v>30</v>
      </c>
      <c r="B12" s="87"/>
      <c r="C12" s="80">
        <v>540</v>
      </c>
      <c r="D12" s="80">
        <v>19.57</v>
      </c>
      <c r="E12" s="80">
        <v>17.84</v>
      </c>
      <c r="F12" s="80">
        <v>73.930000000000007</v>
      </c>
      <c r="G12" s="80">
        <v>522.5</v>
      </c>
      <c r="H12" s="80">
        <v>1.8</v>
      </c>
      <c r="I12" s="80">
        <v>83.09</v>
      </c>
      <c r="J12" s="80">
        <v>93.12</v>
      </c>
      <c r="K12" s="80">
        <v>13.99</v>
      </c>
      <c r="L12" s="80">
        <v>345.98</v>
      </c>
      <c r="M12" s="80">
        <v>115.18</v>
      </c>
      <c r="N12" s="80">
        <v>433.38</v>
      </c>
      <c r="O12" s="80">
        <v>19.329999999999998</v>
      </c>
      <c r="P12" s="107"/>
    </row>
    <row r="13" spans="1:16" ht="15" customHeight="1">
      <c r="A13" s="88"/>
      <c r="B13" s="89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107"/>
    </row>
    <row r="14" spans="1:16" ht="15.75">
      <c r="A14" s="15" t="s">
        <v>0</v>
      </c>
      <c r="B14" s="15" t="s">
        <v>31</v>
      </c>
      <c r="C14" s="2"/>
      <c r="D14" s="2"/>
      <c r="E14" s="101"/>
      <c r="F14" s="101"/>
      <c r="G14" s="2"/>
      <c r="H14" s="2"/>
      <c r="I14" s="2"/>
      <c r="J14" s="2"/>
      <c r="K14" s="2"/>
      <c r="L14" s="2"/>
      <c r="M14" s="2"/>
      <c r="N14" s="101"/>
      <c r="O14" s="101"/>
      <c r="P14" s="16"/>
    </row>
    <row r="15" spans="1:16" ht="15.75" customHeight="1">
      <c r="A15" s="77" t="s">
        <v>2</v>
      </c>
      <c r="B15" s="62" t="s">
        <v>3</v>
      </c>
      <c r="C15" s="101"/>
      <c r="D15" s="101"/>
      <c r="E15" s="2"/>
      <c r="F15" s="101"/>
      <c r="G15" s="101"/>
      <c r="H15" s="101"/>
      <c r="I15" s="101"/>
      <c r="J15" s="101"/>
      <c r="K15" s="101"/>
      <c r="L15" s="101"/>
      <c r="M15" s="101"/>
      <c r="N15" s="101"/>
      <c r="O15" s="101"/>
    </row>
    <row r="16" spans="1:16" ht="6" customHeight="1">
      <c r="A16" s="77"/>
      <c r="B16" s="62"/>
      <c r="C16" s="101"/>
      <c r="D16" s="101"/>
      <c r="E16" s="2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pans="1:15" ht="15" customHeight="1">
      <c r="A17" s="75" t="s">
        <v>4</v>
      </c>
      <c r="B17" s="75" t="s">
        <v>5</v>
      </c>
      <c r="C17" s="75" t="s">
        <v>6</v>
      </c>
      <c r="D17" s="72" t="s">
        <v>7</v>
      </c>
      <c r="E17" s="73"/>
      <c r="F17" s="74"/>
      <c r="G17" s="68" t="s">
        <v>8</v>
      </c>
      <c r="H17" s="72" t="s">
        <v>9</v>
      </c>
      <c r="I17" s="73"/>
      <c r="J17" s="73"/>
      <c r="K17" s="74"/>
      <c r="L17" s="72" t="s">
        <v>10</v>
      </c>
      <c r="M17" s="73"/>
      <c r="N17" s="73"/>
      <c r="O17" s="74"/>
    </row>
    <row r="18" spans="1:15" ht="32.25" customHeight="1">
      <c r="A18" s="76"/>
      <c r="B18" s="76"/>
      <c r="C18" s="76"/>
      <c r="D18" s="4" t="s">
        <v>11</v>
      </c>
      <c r="E18" s="4" t="s">
        <v>12</v>
      </c>
      <c r="F18" s="4" t="s">
        <v>13</v>
      </c>
      <c r="G18" s="69"/>
      <c r="H18" s="4" t="s">
        <v>14</v>
      </c>
      <c r="I18" s="4" t="s">
        <v>15</v>
      </c>
      <c r="J18" s="4" t="s">
        <v>16</v>
      </c>
      <c r="K18" s="4" t="s">
        <v>17</v>
      </c>
      <c r="L18" s="4" t="s">
        <v>18</v>
      </c>
      <c r="M18" s="4" t="s">
        <v>19</v>
      </c>
      <c r="N18" s="4" t="s">
        <v>20</v>
      </c>
      <c r="O18" s="4" t="s">
        <v>21</v>
      </c>
    </row>
    <row r="19" spans="1:15" ht="27.75" customHeight="1">
      <c r="A19" s="5">
        <v>401</v>
      </c>
      <c r="B19" s="6" t="s">
        <v>32</v>
      </c>
      <c r="C19" s="7">
        <v>150</v>
      </c>
      <c r="D19" s="5">
        <v>8.81</v>
      </c>
      <c r="E19" s="5">
        <v>8.98</v>
      </c>
      <c r="F19" s="5">
        <v>72.790000000000006</v>
      </c>
      <c r="G19" s="5">
        <v>404.08</v>
      </c>
      <c r="H19" s="5"/>
      <c r="I19" s="5">
        <v>1.76</v>
      </c>
      <c r="J19" s="5"/>
      <c r="K19" s="5"/>
      <c r="L19" s="5">
        <v>33.380000000000003</v>
      </c>
      <c r="M19" s="5">
        <v>2.7</v>
      </c>
      <c r="N19" s="5">
        <v>49.77</v>
      </c>
      <c r="O19" s="5">
        <v>2.5</v>
      </c>
    </row>
    <row r="20" spans="1:15" ht="18" customHeight="1">
      <c r="A20" s="5"/>
      <c r="B20" s="6" t="s">
        <v>33</v>
      </c>
      <c r="C20" s="7">
        <v>50</v>
      </c>
      <c r="D20" s="5">
        <v>3.4</v>
      </c>
      <c r="E20" s="5">
        <v>3.75</v>
      </c>
      <c r="F20" s="5">
        <v>25.25</v>
      </c>
      <c r="G20" s="5">
        <v>148.19999999999999</v>
      </c>
      <c r="H20" s="5">
        <v>1.2E-2</v>
      </c>
      <c r="I20" s="5">
        <v>0.2</v>
      </c>
      <c r="J20" s="5">
        <v>14.1</v>
      </c>
      <c r="K20" s="5"/>
      <c r="L20" s="5">
        <v>135</v>
      </c>
      <c r="M20" s="17">
        <v>90.4</v>
      </c>
      <c r="N20" s="5">
        <v>14.8</v>
      </c>
      <c r="O20" s="5">
        <v>0.75</v>
      </c>
    </row>
    <row r="21" spans="1:15" ht="31.5">
      <c r="A21" s="5">
        <v>377</v>
      </c>
      <c r="B21" s="6" t="s">
        <v>34</v>
      </c>
      <c r="C21" s="7">
        <v>200</v>
      </c>
      <c r="D21" s="5">
        <v>0.13</v>
      </c>
      <c r="E21" s="5">
        <v>0.02</v>
      </c>
      <c r="F21" s="5">
        <v>9.9</v>
      </c>
      <c r="G21" s="5">
        <v>29.5</v>
      </c>
      <c r="H21" s="5"/>
      <c r="I21" s="5">
        <v>2.8</v>
      </c>
      <c r="J21" s="5"/>
      <c r="K21" s="5">
        <v>0.01</v>
      </c>
      <c r="L21" s="5">
        <v>14.9</v>
      </c>
      <c r="M21" s="5">
        <v>4.3</v>
      </c>
      <c r="N21" s="5">
        <v>2.2999999999999998</v>
      </c>
      <c r="O21" s="5">
        <v>0.34</v>
      </c>
    </row>
    <row r="22" spans="1:15" ht="21.75" customHeight="1">
      <c r="A22" s="5">
        <v>338</v>
      </c>
      <c r="B22" s="6" t="s">
        <v>35</v>
      </c>
      <c r="C22" s="7">
        <v>100</v>
      </c>
      <c r="D22" s="18">
        <v>0.4</v>
      </c>
      <c r="E22" s="18">
        <v>0.4</v>
      </c>
      <c r="F22" s="18">
        <v>9.8000000000000007</v>
      </c>
      <c r="G22" s="18">
        <v>47</v>
      </c>
      <c r="H22" s="18">
        <v>0.03</v>
      </c>
      <c r="I22" s="18">
        <v>10</v>
      </c>
      <c r="J22" s="18" t="s">
        <v>36</v>
      </c>
      <c r="K22" s="18">
        <v>0.2</v>
      </c>
      <c r="L22" s="18">
        <v>16</v>
      </c>
      <c r="M22" s="18">
        <v>11</v>
      </c>
      <c r="N22" s="18">
        <v>9</v>
      </c>
      <c r="O22" s="5">
        <v>2.2000000000000002</v>
      </c>
    </row>
    <row r="23" spans="1:15">
      <c r="A23" s="5"/>
      <c r="B23" s="11" t="s">
        <v>29</v>
      </c>
      <c r="C23" s="12">
        <v>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>
      <c r="A24" s="80" t="s">
        <v>37</v>
      </c>
      <c r="B24" s="87"/>
      <c r="C24" s="80">
        <v>500</v>
      </c>
      <c r="D24" s="80">
        <v>12.74</v>
      </c>
      <c r="E24" s="80">
        <v>13.15</v>
      </c>
      <c r="F24" s="80">
        <v>117.74</v>
      </c>
      <c r="G24" s="80">
        <v>628.78</v>
      </c>
      <c r="H24" s="80">
        <v>0.04</v>
      </c>
      <c r="I24" s="80">
        <v>14.76</v>
      </c>
      <c r="J24" s="80">
        <v>14.1</v>
      </c>
      <c r="K24" s="80">
        <v>0.2</v>
      </c>
      <c r="L24" s="80">
        <v>199.28</v>
      </c>
      <c r="M24" s="80">
        <v>108.4</v>
      </c>
      <c r="N24" s="80">
        <v>75.87</v>
      </c>
      <c r="O24" s="80">
        <v>5.75</v>
      </c>
    </row>
    <row r="25" spans="1:15">
      <c r="A25" s="88"/>
      <c r="B25" s="89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spans="1:15" ht="39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ht="30" customHeight="1">
      <c r="A27" s="15" t="s">
        <v>0</v>
      </c>
      <c r="B27" s="15" t="s">
        <v>38</v>
      </c>
    </row>
    <row r="28" spans="1:15">
      <c r="A28" s="77" t="s">
        <v>2</v>
      </c>
      <c r="B28" s="62" t="s">
        <v>3</v>
      </c>
    </row>
    <row r="29" spans="1:15" hidden="1">
      <c r="A29" s="77"/>
      <c r="B29" s="62"/>
    </row>
    <row r="30" spans="1:15">
      <c r="A30" s="75" t="s">
        <v>4</v>
      </c>
      <c r="B30" s="75" t="s">
        <v>5</v>
      </c>
      <c r="C30" s="75" t="s">
        <v>6</v>
      </c>
      <c r="D30" s="72" t="s">
        <v>7</v>
      </c>
      <c r="E30" s="73"/>
      <c r="F30" s="74"/>
      <c r="G30" s="68" t="s">
        <v>8</v>
      </c>
      <c r="H30" s="72" t="s">
        <v>9</v>
      </c>
      <c r="I30" s="73"/>
      <c r="J30" s="73"/>
      <c r="K30" s="74"/>
      <c r="L30" s="72" t="s">
        <v>10</v>
      </c>
      <c r="M30" s="73"/>
      <c r="N30" s="73"/>
      <c r="O30" s="74"/>
    </row>
    <row r="31" spans="1:15" ht="32.25" customHeight="1">
      <c r="A31" s="76"/>
      <c r="B31" s="76"/>
      <c r="C31" s="76"/>
      <c r="D31" s="4" t="s">
        <v>11</v>
      </c>
      <c r="E31" s="4" t="s">
        <v>12</v>
      </c>
      <c r="F31" s="4" t="s">
        <v>13</v>
      </c>
      <c r="G31" s="69"/>
      <c r="H31" s="4" t="s">
        <v>14</v>
      </c>
      <c r="I31" s="4" t="s">
        <v>15</v>
      </c>
      <c r="J31" s="4" t="s">
        <v>16</v>
      </c>
      <c r="K31" s="4" t="s">
        <v>17</v>
      </c>
      <c r="L31" s="4" t="s">
        <v>18</v>
      </c>
      <c r="M31" s="4" t="s">
        <v>19</v>
      </c>
      <c r="N31" s="4" t="s">
        <v>20</v>
      </c>
      <c r="O31" s="4" t="s">
        <v>21</v>
      </c>
    </row>
    <row r="32" spans="1:15" ht="21.75" customHeight="1">
      <c r="A32" s="20"/>
      <c r="B32" s="21" t="s">
        <v>39</v>
      </c>
      <c r="C32" s="22">
        <v>20</v>
      </c>
      <c r="D32" s="23">
        <v>0.14000000000000001</v>
      </c>
      <c r="E32" s="23">
        <v>1.7000000000000001E-2</v>
      </c>
      <c r="F32" s="23">
        <v>0.3</v>
      </c>
      <c r="G32" s="23">
        <v>2.4</v>
      </c>
      <c r="H32" s="23">
        <v>5.0000000000000001E-3</v>
      </c>
      <c r="I32" s="23">
        <v>0.6</v>
      </c>
      <c r="J32" s="23"/>
      <c r="K32" s="23">
        <v>0.01</v>
      </c>
      <c r="L32" s="23">
        <v>3.3</v>
      </c>
      <c r="M32" s="23">
        <v>216.2</v>
      </c>
      <c r="N32" s="23">
        <v>2.8</v>
      </c>
      <c r="O32" s="23">
        <v>0.06</v>
      </c>
    </row>
    <row r="33" spans="1:15" ht="32.25" customHeight="1">
      <c r="A33" s="5">
        <v>259</v>
      </c>
      <c r="B33" s="6" t="s">
        <v>40</v>
      </c>
      <c r="C33" s="7">
        <v>250</v>
      </c>
      <c r="D33" s="5">
        <v>17.600000000000001</v>
      </c>
      <c r="E33" s="5">
        <v>42.1</v>
      </c>
      <c r="F33" s="5">
        <v>23.6</v>
      </c>
      <c r="G33" s="5">
        <v>547.1</v>
      </c>
      <c r="H33" s="5">
        <v>0.3</v>
      </c>
      <c r="I33" s="5">
        <v>8.8000000000000007</v>
      </c>
      <c r="J33" s="5">
        <v>3.5</v>
      </c>
      <c r="K33" s="5">
        <v>0.4</v>
      </c>
      <c r="L33" s="5">
        <v>32.799999999999997</v>
      </c>
      <c r="M33" s="5">
        <v>205.9</v>
      </c>
      <c r="N33" s="5">
        <v>60.12</v>
      </c>
      <c r="O33" s="5">
        <v>3.45</v>
      </c>
    </row>
    <row r="34" spans="1:15" ht="16.5" customHeight="1">
      <c r="A34" s="18">
        <v>376</v>
      </c>
      <c r="B34" s="6" t="s">
        <v>41</v>
      </c>
      <c r="C34" s="7">
        <v>200</v>
      </c>
      <c r="D34" s="5">
        <v>0.1</v>
      </c>
      <c r="E34" s="5">
        <v>0.02</v>
      </c>
      <c r="F34" s="5">
        <v>7</v>
      </c>
      <c r="G34" s="5">
        <v>28.6</v>
      </c>
      <c r="H34" s="18" t="s">
        <v>36</v>
      </c>
      <c r="I34" s="18">
        <v>1.6</v>
      </c>
      <c r="J34" s="18" t="s">
        <v>36</v>
      </c>
      <c r="K34" s="18"/>
      <c r="L34" s="18">
        <v>11.1</v>
      </c>
      <c r="M34" s="18">
        <v>2.8</v>
      </c>
      <c r="N34" s="18">
        <v>1.4</v>
      </c>
      <c r="O34" s="18">
        <v>0.03</v>
      </c>
    </row>
    <row r="35" spans="1:15" ht="23.25" customHeight="1">
      <c r="A35" s="5" t="s">
        <v>24</v>
      </c>
      <c r="B35" s="6" t="s">
        <v>42</v>
      </c>
      <c r="C35" s="7">
        <v>30</v>
      </c>
      <c r="D35" s="5">
        <v>1.4</v>
      </c>
      <c r="E35" s="5">
        <v>0.47</v>
      </c>
      <c r="F35" s="5">
        <v>7.8</v>
      </c>
      <c r="G35" s="5">
        <v>42</v>
      </c>
      <c r="H35" s="5">
        <v>0.04</v>
      </c>
      <c r="I35" s="5"/>
      <c r="J35" s="5"/>
      <c r="K35" s="5">
        <v>0.36</v>
      </c>
      <c r="L35" s="5">
        <v>9.1999999999999993</v>
      </c>
      <c r="M35" s="5">
        <v>42.4</v>
      </c>
      <c r="N35" s="5">
        <v>10</v>
      </c>
      <c r="O35" s="5">
        <v>1.24</v>
      </c>
    </row>
    <row r="36" spans="1:15">
      <c r="A36" s="5"/>
      <c r="B36" s="11" t="s">
        <v>29</v>
      </c>
      <c r="C36" s="12">
        <v>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80" t="s">
        <v>37</v>
      </c>
      <c r="B37" s="87"/>
      <c r="C37" s="80">
        <v>500</v>
      </c>
      <c r="D37" s="80">
        <v>19.239999999999998</v>
      </c>
      <c r="E37" s="80">
        <v>42.6</v>
      </c>
      <c r="F37" s="80">
        <f>SUM(F32:F35)</f>
        <v>38.700000000000003</v>
      </c>
      <c r="G37" s="80">
        <f>SUM(G32:G35)</f>
        <v>620.1</v>
      </c>
      <c r="H37" s="80">
        <f>SUM(H32:H35)</f>
        <v>0.34499999999999997</v>
      </c>
      <c r="I37" s="80">
        <v>11</v>
      </c>
      <c r="J37" s="80">
        <v>3.5</v>
      </c>
      <c r="K37" s="80">
        <v>0.77</v>
      </c>
      <c r="L37" s="80">
        <v>56.4</v>
      </c>
      <c r="M37" s="80">
        <v>467.3</v>
      </c>
      <c r="N37" s="80">
        <v>74.319999999999993</v>
      </c>
      <c r="O37" s="80">
        <v>4.78</v>
      </c>
    </row>
    <row r="38" spans="1:15">
      <c r="A38" s="88"/>
      <c r="B38" s="89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</row>
    <row r="39" spans="1:15" ht="15.75">
      <c r="A39" s="15" t="s">
        <v>0</v>
      </c>
      <c r="B39" s="15" t="s">
        <v>43</v>
      </c>
    </row>
    <row r="40" spans="1:15">
      <c r="A40" s="77" t="s">
        <v>2</v>
      </c>
      <c r="B40" s="62" t="s">
        <v>3</v>
      </c>
    </row>
    <row r="41" spans="1:15" hidden="1">
      <c r="A41" s="77"/>
      <c r="B41" s="62"/>
    </row>
    <row r="42" spans="1:15">
      <c r="A42" s="72" t="s">
        <v>4</v>
      </c>
      <c r="B42" s="72" t="s">
        <v>5</v>
      </c>
      <c r="C42" s="72" t="s">
        <v>6</v>
      </c>
      <c r="D42" s="72" t="s">
        <v>7</v>
      </c>
      <c r="E42" s="73"/>
      <c r="F42" s="74"/>
      <c r="G42" s="68" t="s">
        <v>8</v>
      </c>
      <c r="H42" s="72" t="s">
        <v>9</v>
      </c>
      <c r="I42" s="73"/>
      <c r="J42" s="73"/>
      <c r="K42" s="74"/>
      <c r="L42" s="72" t="s">
        <v>10</v>
      </c>
      <c r="M42" s="73"/>
      <c r="N42" s="73"/>
      <c r="O42" s="74"/>
    </row>
    <row r="43" spans="1:15" ht="34.5" customHeight="1">
      <c r="A43" s="102"/>
      <c r="B43" s="102"/>
      <c r="C43" s="102"/>
      <c r="D43" s="4" t="s">
        <v>11</v>
      </c>
      <c r="E43" s="4" t="s">
        <v>12</v>
      </c>
      <c r="F43" s="4" t="s">
        <v>13</v>
      </c>
      <c r="G43" s="69"/>
      <c r="H43" s="4" t="s">
        <v>14</v>
      </c>
      <c r="I43" s="4" t="s">
        <v>15</v>
      </c>
      <c r="J43" s="4" t="s">
        <v>16</v>
      </c>
      <c r="K43" s="4" t="s">
        <v>17</v>
      </c>
      <c r="L43" s="4" t="s">
        <v>18</v>
      </c>
      <c r="M43" s="4" t="s">
        <v>19</v>
      </c>
      <c r="N43" s="4" t="s">
        <v>20</v>
      </c>
      <c r="O43" s="4" t="s">
        <v>21</v>
      </c>
    </row>
    <row r="44" spans="1:15" ht="44.25" customHeight="1">
      <c r="A44" s="103" t="s">
        <v>44</v>
      </c>
      <c r="B44" s="105" t="s">
        <v>45</v>
      </c>
      <c r="C44" s="7">
        <v>200</v>
      </c>
      <c r="D44" s="5">
        <v>18.899999999999999</v>
      </c>
      <c r="E44" s="5">
        <v>12.9</v>
      </c>
      <c r="F44" s="5">
        <v>59.7</v>
      </c>
      <c r="G44" s="5">
        <v>430.5</v>
      </c>
      <c r="H44" s="5">
        <v>0.6</v>
      </c>
      <c r="I44" s="5">
        <v>2.2000000000000002</v>
      </c>
      <c r="J44" s="5">
        <v>0.9</v>
      </c>
      <c r="K44" s="5">
        <v>92.6</v>
      </c>
      <c r="L44" s="5">
        <v>173.6</v>
      </c>
      <c r="M44" s="17">
        <v>33.5</v>
      </c>
      <c r="N44" s="5">
        <v>236.7</v>
      </c>
      <c r="O44" s="5">
        <v>1.1000000000000001</v>
      </c>
    </row>
    <row r="45" spans="1:15" ht="18.75" customHeight="1">
      <c r="A45" s="104"/>
      <c r="B45" s="106"/>
      <c r="C45" s="7">
        <v>30</v>
      </c>
      <c r="D45" s="5">
        <v>2.04</v>
      </c>
      <c r="E45" s="5">
        <v>2.25</v>
      </c>
      <c r="F45" s="5">
        <v>15.15</v>
      </c>
      <c r="G45" s="5">
        <v>88.92</v>
      </c>
      <c r="H45" s="5">
        <v>0.01</v>
      </c>
      <c r="I45" s="5">
        <v>0.12</v>
      </c>
      <c r="J45" s="5">
        <v>8.4600000000000009</v>
      </c>
      <c r="K45" s="5"/>
      <c r="L45" s="5">
        <v>81</v>
      </c>
      <c r="M45" s="17">
        <v>57.2</v>
      </c>
      <c r="N45" s="5">
        <v>8.9</v>
      </c>
      <c r="O45" s="5">
        <v>0.5</v>
      </c>
    </row>
    <row r="46" spans="1:15" ht="15.75">
      <c r="A46" s="5">
        <v>382</v>
      </c>
      <c r="B46" s="6" t="s">
        <v>23</v>
      </c>
      <c r="C46" s="7">
        <v>180</v>
      </c>
      <c r="D46" s="5">
        <v>5.9</v>
      </c>
      <c r="E46" s="5">
        <v>1.2</v>
      </c>
      <c r="F46" s="5">
        <v>17.100000000000001</v>
      </c>
      <c r="G46" s="5">
        <v>85.3</v>
      </c>
      <c r="H46" s="5">
        <v>0.05</v>
      </c>
      <c r="I46" s="5">
        <v>1.2</v>
      </c>
      <c r="J46" s="5">
        <v>21.96</v>
      </c>
      <c r="K46" s="5"/>
      <c r="L46" s="5">
        <v>119.9</v>
      </c>
      <c r="M46" s="5">
        <v>112.1</v>
      </c>
      <c r="N46" s="5">
        <v>23</v>
      </c>
      <c r="O46" s="5">
        <v>1.8</v>
      </c>
    </row>
    <row r="47" spans="1:15" ht="19.149999999999999" customHeight="1">
      <c r="A47" s="6"/>
      <c r="B47" s="8" t="s">
        <v>28</v>
      </c>
      <c r="C47" s="9">
        <v>90</v>
      </c>
      <c r="D47" s="10"/>
      <c r="E47" s="5"/>
      <c r="F47" s="5">
        <v>8.1</v>
      </c>
      <c r="G47" s="5">
        <v>32.4</v>
      </c>
      <c r="H47" s="5">
        <v>1.35</v>
      </c>
      <c r="I47" s="5">
        <v>81</v>
      </c>
      <c r="J47" s="5"/>
      <c r="K47" s="5">
        <v>13.5</v>
      </c>
      <c r="L47" s="5">
        <v>16.2</v>
      </c>
      <c r="M47" s="5">
        <v>720</v>
      </c>
      <c r="N47" s="5">
        <v>360</v>
      </c>
      <c r="O47" s="5">
        <v>16.2</v>
      </c>
    </row>
    <row r="48" spans="1:15">
      <c r="A48" s="5"/>
      <c r="B48" s="11" t="s">
        <v>29</v>
      </c>
      <c r="C48" s="12">
        <v>1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1:15">
      <c r="A49" s="80" t="s">
        <v>37</v>
      </c>
      <c r="B49" s="87"/>
      <c r="C49" s="80">
        <v>500</v>
      </c>
      <c r="D49" s="80">
        <v>26.84</v>
      </c>
      <c r="E49" s="80">
        <v>16.350000000000001</v>
      </c>
      <c r="F49" s="80">
        <v>100.05</v>
      </c>
      <c r="G49" s="80">
        <v>637.12</v>
      </c>
      <c r="H49" s="80">
        <v>2.0099999999999998</v>
      </c>
      <c r="I49" s="80">
        <v>84.52</v>
      </c>
      <c r="J49" s="80">
        <v>31.32</v>
      </c>
      <c r="K49" s="80">
        <v>106.1</v>
      </c>
      <c r="L49" s="80">
        <v>390.7</v>
      </c>
      <c r="M49" s="80">
        <v>922.8</v>
      </c>
      <c r="N49" s="80">
        <v>628.6</v>
      </c>
      <c r="O49" s="80">
        <v>19.600000000000001</v>
      </c>
    </row>
    <row r="50" spans="1:15">
      <c r="A50" s="88"/>
      <c r="B50" s="89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ht="38.2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15.75">
      <c r="A52" s="15" t="s">
        <v>0</v>
      </c>
      <c r="B52" s="15" t="s">
        <v>46</v>
      </c>
    </row>
    <row r="53" spans="1:15">
      <c r="A53" s="77" t="s">
        <v>2</v>
      </c>
      <c r="B53" s="62" t="s">
        <v>3</v>
      </c>
    </row>
    <row r="54" spans="1:15" ht="16.5" customHeight="1">
      <c r="A54" s="77"/>
      <c r="B54" s="62"/>
    </row>
    <row r="55" spans="1:15">
      <c r="A55" s="75" t="s">
        <v>4</v>
      </c>
      <c r="B55" s="75" t="s">
        <v>5</v>
      </c>
      <c r="C55" s="75" t="s">
        <v>6</v>
      </c>
      <c r="D55" s="72" t="s">
        <v>7</v>
      </c>
      <c r="E55" s="73"/>
      <c r="F55" s="74"/>
      <c r="G55" s="68" t="s">
        <v>8</v>
      </c>
      <c r="H55" s="72" t="s">
        <v>9</v>
      </c>
      <c r="I55" s="73"/>
      <c r="J55" s="73"/>
      <c r="K55" s="74"/>
      <c r="L55" s="72" t="s">
        <v>10</v>
      </c>
      <c r="M55" s="73"/>
      <c r="N55" s="73"/>
      <c r="O55" s="74"/>
    </row>
    <row r="56" spans="1:15" ht="15.75">
      <c r="A56" s="76"/>
      <c r="B56" s="76"/>
      <c r="C56" s="76"/>
      <c r="D56" s="4" t="s">
        <v>11</v>
      </c>
      <c r="E56" s="4" t="s">
        <v>12</v>
      </c>
      <c r="F56" s="4" t="s">
        <v>13</v>
      </c>
      <c r="G56" s="69"/>
      <c r="H56" s="4" t="s">
        <v>14</v>
      </c>
      <c r="I56" s="4" t="s">
        <v>15</v>
      </c>
      <c r="J56" s="4" t="s">
        <v>16</v>
      </c>
      <c r="K56" s="4" t="s">
        <v>17</v>
      </c>
      <c r="L56" s="4" t="s">
        <v>18</v>
      </c>
      <c r="M56" s="4" t="s">
        <v>19</v>
      </c>
      <c r="N56" s="4" t="s">
        <v>20</v>
      </c>
      <c r="O56" s="4" t="s">
        <v>21</v>
      </c>
    </row>
    <row r="57" spans="1:15" ht="31.5">
      <c r="A57" s="20">
        <v>212</v>
      </c>
      <c r="B57" s="21" t="s">
        <v>47</v>
      </c>
      <c r="C57" s="22">
        <v>200</v>
      </c>
      <c r="D57" s="23">
        <v>13.9</v>
      </c>
      <c r="E57" s="23">
        <v>28.6</v>
      </c>
      <c r="F57" s="23">
        <v>2.7</v>
      </c>
      <c r="G57" s="23">
        <v>319.2</v>
      </c>
      <c r="H57" s="23">
        <v>0.1</v>
      </c>
      <c r="I57" s="23">
        <v>0.26</v>
      </c>
      <c r="J57" s="23">
        <v>324</v>
      </c>
      <c r="K57" s="23"/>
      <c r="L57" s="23">
        <v>289.60000000000002</v>
      </c>
      <c r="M57" s="23">
        <v>215.8</v>
      </c>
      <c r="N57" s="23">
        <v>16.100000000000001</v>
      </c>
      <c r="O57" s="23">
        <v>2.6</v>
      </c>
    </row>
    <row r="58" spans="1:15" ht="20.100000000000001" customHeight="1">
      <c r="A58" s="24">
        <v>379</v>
      </c>
      <c r="B58" s="6" t="s">
        <v>48</v>
      </c>
      <c r="C58" s="7">
        <v>180</v>
      </c>
      <c r="D58" s="18">
        <v>2.85</v>
      </c>
      <c r="E58" s="18">
        <v>2.41</v>
      </c>
      <c r="F58" s="18">
        <v>10.76</v>
      </c>
      <c r="G58" s="18">
        <v>74.94</v>
      </c>
      <c r="H58" s="18" t="s">
        <v>36</v>
      </c>
      <c r="I58" s="18">
        <v>2.5499999999999998</v>
      </c>
      <c r="J58" s="18" t="s">
        <v>36</v>
      </c>
      <c r="K58" s="18">
        <v>0.01</v>
      </c>
      <c r="L58" s="18">
        <v>13.78</v>
      </c>
      <c r="M58" s="18">
        <v>3.96</v>
      </c>
      <c r="N58" s="18">
        <v>2.16</v>
      </c>
      <c r="O58" s="18">
        <v>0.32</v>
      </c>
    </row>
    <row r="59" spans="1:15" ht="15.75">
      <c r="A59" s="5" t="s">
        <v>24</v>
      </c>
      <c r="B59" s="6" t="s">
        <v>42</v>
      </c>
      <c r="C59" s="7">
        <v>30</v>
      </c>
      <c r="D59" s="5">
        <v>1.4</v>
      </c>
      <c r="E59" s="5">
        <v>0.47</v>
      </c>
      <c r="F59" s="5">
        <v>7.8</v>
      </c>
      <c r="G59" s="5">
        <v>42</v>
      </c>
      <c r="H59" s="5">
        <v>0.04</v>
      </c>
      <c r="I59" s="5"/>
      <c r="J59" s="5"/>
      <c r="K59" s="5">
        <v>0.36</v>
      </c>
      <c r="L59" s="5">
        <v>9.1999999999999993</v>
      </c>
      <c r="M59" s="5">
        <v>42.4</v>
      </c>
      <c r="N59" s="5">
        <v>10</v>
      </c>
      <c r="O59" s="5">
        <v>1.24</v>
      </c>
    </row>
    <row r="60" spans="1:15" ht="15.75" customHeight="1">
      <c r="A60" s="18">
        <v>338</v>
      </c>
      <c r="B60" s="6" t="s">
        <v>49</v>
      </c>
      <c r="C60" s="7">
        <v>100</v>
      </c>
      <c r="D60" s="18">
        <v>0.4</v>
      </c>
      <c r="E60" s="18">
        <v>0.4</v>
      </c>
      <c r="F60" s="18">
        <v>9.8000000000000007</v>
      </c>
      <c r="G60" s="18">
        <v>47</v>
      </c>
      <c r="H60" s="18">
        <v>0.02</v>
      </c>
      <c r="I60" s="18">
        <v>10</v>
      </c>
      <c r="J60" s="18" t="s">
        <v>36</v>
      </c>
      <c r="K60" s="18">
        <v>0.2</v>
      </c>
      <c r="L60" s="18">
        <v>16</v>
      </c>
      <c r="M60" s="18">
        <v>11</v>
      </c>
      <c r="N60" s="18">
        <v>9</v>
      </c>
      <c r="O60" s="5">
        <v>2.2000000000000002</v>
      </c>
    </row>
    <row r="61" spans="1:15">
      <c r="A61" s="5"/>
      <c r="B61" s="11" t="s">
        <v>29</v>
      </c>
      <c r="C61" s="12">
        <v>1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</row>
    <row r="62" spans="1:15">
      <c r="A62" s="80" t="s">
        <v>37</v>
      </c>
      <c r="B62" s="87"/>
      <c r="C62" s="80">
        <v>510</v>
      </c>
      <c r="D62" s="80">
        <v>18.55</v>
      </c>
      <c r="E62" s="80">
        <v>31.88</v>
      </c>
      <c r="F62" s="80">
        <v>31.06</v>
      </c>
      <c r="G62" s="80">
        <v>483.14</v>
      </c>
      <c r="H62" s="80">
        <v>0.16</v>
      </c>
      <c r="I62" s="80">
        <v>12.81</v>
      </c>
      <c r="J62" s="80">
        <v>324</v>
      </c>
      <c r="K62" s="80">
        <v>0.56999999999999995</v>
      </c>
      <c r="L62" s="80">
        <v>328.58</v>
      </c>
      <c r="M62" s="80">
        <v>273.16000000000003</v>
      </c>
      <c r="N62" s="80">
        <v>37.26</v>
      </c>
      <c r="O62" s="80">
        <v>6.36</v>
      </c>
    </row>
    <row r="63" spans="1:15">
      <c r="A63" s="88"/>
      <c r="B63" s="89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 ht="15.75">
      <c r="A64" s="15" t="s">
        <v>0</v>
      </c>
      <c r="B64" s="15" t="s">
        <v>50</v>
      </c>
    </row>
    <row r="65" spans="1:19">
      <c r="A65" s="77" t="s">
        <v>2</v>
      </c>
      <c r="B65" s="62" t="s">
        <v>51</v>
      </c>
    </row>
    <row r="66" spans="1:19" ht="9.75" customHeight="1">
      <c r="A66" s="77"/>
      <c r="B66" s="62"/>
    </row>
    <row r="67" spans="1:19">
      <c r="A67" s="75" t="s">
        <v>4</v>
      </c>
      <c r="B67" s="75" t="s">
        <v>5</v>
      </c>
      <c r="C67" s="75" t="s">
        <v>6</v>
      </c>
      <c r="D67" s="72" t="s">
        <v>7</v>
      </c>
      <c r="E67" s="73"/>
      <c r="F67" s="74"/>
      <c r="G67" s="68" t="s">
        <v>8</v>
      </c>
      <c r="H67" s="72" t="s">
        <v>9</v>
      </c>
      <c r="I67" s="73"/>
      <c r="J67" s="73"/>
      <c r="K67" s="74"/>
      <c r="L67" s="72" t="s">
        <v>10</v>
      </c>
      <c r="M67" s="73"/>
      <c r="N67" s="73"/>
      <c r="O67" s="74"/>
    </row>
    <row r="68" spans="1:19" ht="15.75">
      <c r="A68" s="76"/>
      <c r="B68" s="76"/>
      <c r="C68" s="76"/>
      <c r="D68" s="4" t="s">
        <v>11</v>
      </c>
      <c r="E68" s="4" t="s">
        <v>12</v>
      </c>
      <c r="F68" s="4" t="s">
        <v>13</v>
      </c>
      <c r="G68" s="69"/>
      <c r="H68" s="4" t="s">
        <v>14</v>
      </c>
      <c r="I68" s="4" t="s">
        <v>15</v>
      </c>
      <c r="J68" s="4" t="s">
        <v>16</v>
      </c>
      <c r="K68" s="4" t="s">
        <v>17</v>
      </c>
      <c r="L68" s="4" t="s">
        <v>18</v>
      </c>
      <c r="M68" s="4" t="s">
        <v>19</v>
      </c>
      <c r="N68" s="4" t="s">
        <v>20</v>
      </c>
      <c r="O68" s="4" t="s">
        <v>21</v>
      </c>
    </row>
    <row r="69" spans="1:19" ht="34.9" customHeight="1">
      <c r="A69" s="18">
        <v>173</v>
      </c>
      <c r="B69" s="6" t="s">
        <v>52</v>
      </c>
      <c r="C69" s="7">
        <v>250</v>
      </c>
      <c r="D69" s="5">
        <v>9.1</v>
      </c>
      <c r="E69" s="5">
        <v>5.4</v>
      </c>
      <c r="F69" s="5">
        <v>47.8</v>
      </c>
      <c r="G69" s="5">
        <v>276.2</v>
      </c>
      <c r="H69" s="5">
        <v>0.2</v>
      </c>
      <c r="I69" s="5"/>
      <c r="J69" s="5">
        <v>6.25</v>
      </c>
      <c r="K69" s="5">
        <v>0.15</v>
      </c>
      <c r="L69" s="5">
        <v>5.0999999999999996</v>
      </c>
      <c r="M69" s="5">
        <v>163.80000000000001</v>
      </c>
      <c r="N69" s="5">
        <v>56.3</v>
      </c>
      <c r="O69" s="5">
        <v>3.2</v>
      </c>
    </row>
    <row r="70" spans="1:19" ht="15.75">
      <c r="A70" s="5">
        <v>382</v>
      </c>
      <c r="B70" s="6" t="s">
        <v>53</v>
      </c>
      <c r="C70" s="7">
        <v>180</v>
      </c>
      <c r="D70" s="5">
        <v>5.9</v>
      </c>
      <c r="E70" s="5">
        <v>1.2</v>
      </c>
      <c r="F70" s="5">
        <v>17.100000000000001</v>
      </c>
      <c r="G70" s="5">
        <v>85.3</v>
      </c>
      <c r="H70" s="5">
        <v>0.05</v>
      </c>
      <c r="I70" s="5">
        <v>1.2</v>
      </c>
      <c r="J70" s="5">
        <v>21.96</v>
      </c>
      <c r="K70" s="5"/>
      <c r="L70" s="5">
        <v>119.9</v>
      </c>
      <c r="M70" s="5">
        <v>112.1</v>
      </c>
      <c r="N70" s="5">
        <v>23</v>
      </c>
      <c r="O70" s="5">
        <v>1.8</v>
      </c>
    </row>
    <row r="71" spans="1:19" ht="20.100000000000001" customHeight="1">
      <c r="A71" s="5" t="s">
        <v>24</v>
      </c>
      <c r="B71" s="6" t="s">
        <v>54</v>
      </c>
      <c r="C71" s="7">
        <v>30</v>
      </c>
      <c r="D71" s="5">
        <v>2.25</v>
      </c>
      <c r="E71" s="5">
        <v>0.84</v>
      </c>
      <c r="F71" s="5">
        <v>15.51</v>
      </c>
      <c r="G71" s="5">
        <v>85.8</v>
      </c>
      <c r="H71" s="5">
        <v>0.3</v>
      </c>
      <c r="I71" s="5" t="s">
        <v>26</v>
      </c>
      <c r="J71" s="5" t="s">
        <v>26</v>
      </c>
      <c r="K71" s="5">
        <v>0.39</v>
      </c>
      <c r="L71" s="5">
        <v>6.9</v>
      </c>
      <c r="M71" s="5">
        <v>26.1</v>
      </c>
      <c r="N71" s="5">
        <v>9.9</v>
      </c>
      <c r="O71" s="5">
        <v>0.33</v>
      </c>
    </row>
    <row r="72" spans="1:19" ht="18.75" customHeight="1">
      <c r="A72" s="5"/>
      <c r="B72" s="6" t="s">
        <v>55</v>
      </c>
      <c r="C72" s="9">
        <v>90</v>
      </c>
      <c r="D72" s="10"/>
      <c r="E72" s="5"/>
      <c r="F72" s="5">
        <v>8.1</v>
      </c>
      <c r="G72" s="5">
        <v>32.4</v>
      </c>
      <c r="H72" s="5">
        <v>1.35</v>
      </c>
      <c r="I72" s="5">
        <v>81</v>
      </c>
      <c r="J72" s="5"/>
      <c r="K72" s="5">
        <v>13.5</v>
      </c>
      <c r="L72" s="5">
        <v>16.2</v>
      </c>
      <c r="M72" s="5">
        <v>720</v>
      </c>
      <c r="N72" s="5">
        <v>360</v>
      </c>
      <c r="O72" s="5">
        <v>16.2</v>
      </c>
      <c r="S72" t="s">
        <v>56</v>
      </c>
    </row>
    <row r="73" spans="1:19">
      <c r="A73" s="5"/>
      <c r="B73" s="11" t="s">
        <v>29</v>
      </c>
      <c r="C73" s="12">
        <v>1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9">
      <c r="A74" s="80" t="s">
        <v>57</v>
      </c>
      <c r="B74" s="87"/>
      <c r="C74" s="80">
        <v>550</v>
      </c>
      <c r="D74" s="80">
        <v>17.25</v>
      </c>
      <c r="E74" s="80">
        <v>7.44</v>
      </c>
      <c r="F74" s="80">
        <v>88.51</v>
      </c>
      <c r="G74" s="80">
        <v>479.7</v>
      </c>
      <c r="H74" s="80">
        <v>1.9</v>
      </c>
      <c r="I74" s="80">
        <v>82.2</v>
      </c>
      <c r="J74" s="80">
        <v>28.21</v>
      </c>
      <c r="K74" s="80">
        <v>14.04</v>
      </c>
      <c r="L74" s="80">
        <v>148.1</v>
      </c>
      <c r="M74" s="80">
        <v>1022</v>
      </c>
      <c r="N74" s="80">
        <v>449.2</v>
      </c>
      <c r="O74" s="80">
        <v>21.53</v>
      </c>
    </row>
    <row r="75" spans="1:19">
      <c r="A75" s="88"/>
      <c r="B75" s="89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1:19" ht="35.25" customHeight="1">
      <c r="A76" s="15" t="s">
        <v>0</v>
      </c>
      <c r="B76" s="15" t="s">
        <v>58</v>
      </c>
    </row>
    <row r="77" spans="1:19">
      <c r="A77" s="77" t="s">
        <v>2</v>
      </c>
      <c r="B77" s="62" t="s">
        <v>51</v>
      </c>
    </row>
    <row r="78" spans="1:19">
      <c r="A78" s="77"/>
      <c r="B78" s="62"/>
    </row>
    <row r="79" spans="1:19">
      <c r="A79" s="75" t="s">
        <v>4</v>
      </c>
      <c r="B79" s="75" t="s">
        <v>5</v>
      </c>
      <c r="C79" s="75" t="s">
        <v>6</v>
      </c>
      <c r="D79" s="72" t="s">
        <v>7</v>
      </c>
      <c r="E79" s="73"/>
      <c r="F79" s="74"/>
      <c r="G79" s="68" t="s">
        <v>8</v>
      </c>
      <c r="H79" s="72" t="s">
        <v>9</v>
      </c>
      <c r="I79" s="73"/>
      <c r="J79" s="73"/>
      <c r="K79" s="74"/>
      <c r="L79" s="72" t="s">
        <v>10</v>
      </c>
      <c r="M79" s="73"/>
      <c r="N79" s="73"/>
      <c r="O79" s="74"/>
    </row>
    <row r="80" spans="1:19" ht="15.75">
      <c r="A80" s="76"/>
      <c r="B80" s="76"/>
      <c r="C80" s="76"/>
      <c r="D80" s="4" t="s">
        <v>11</v>
      </c>
      <c r="E80" s="4" t="s">
        <v>12</v>
      </c>
      <c r="F80" s="4" t="s">
        <v>13</v>
      </c>
      <c r="G80" s="69"/>
      <c r="H80" s="4" t="s">
        <v>14</v>
      </c>
      <c r="I80" s="4" t="s">
        <v>15</v>
      </c>
      <c r="J80" s="4" t="s">
        <v>16</v>
      </c>
      <c r="K80" s="4" t="s">
        <v>17</v>
      </c>
      <c r="L80" s="4" t="s">
        <v>18</v>
      </c>
      <c r="M80" s="4" t="s">
        <v>19</v>
      </c>
      <c r="N80" s="4" t="s">
        <v>20</v>
      </c>
      <c r="O80" s="4" t="s">
        <v>21</v>
      </c>
    </row>
    <row r="81" spans="1:15" ht="41.25" customHeight="1">
      <c r="A81" s="82">
        <v>398</v>
      </c>
      <c r="B81" s="99" t="s">
        <v>59</v>
      </c>
      <c r="C81" s="7">
        <v>180</v>
      </c>
      <c r="D81" s="82">
        <v>5.9</v>
      </c>
      <c r="E81" s="82">
        <v>8.09</v>
      </c>
      <c r="F81" s="82">
        <v>121.3</v>
      </c>
      <c r="G81" s="82">
        <v>558.70000000000005</v>
      </c>
      <c r="H81" s="82">
        <v>0.1</v>
      </c>
      <c r="I81" s="82">
        <v>16.100000000000001</v>
      </c>
      <c r="J81" s="82">
        <v>63</v>
      </c>
      <c r="K81" s="82"/>
      <c r="L81" s="82">
        <v>41.3</v>
      </c>
      <c r="M81" s="82">
        <v>80.2</v>
      </c>
      <c r="N81" s="82">
        <v>30.4</v>
      </c>
      <c r="O81" s="82">
        <v>2.2000000000000002</v>
      </c>
    </row>
    <row r="82" spans="1:15" ht="21" customHeight="1">
      <c r="A82" s="83"/>
      <c r="B82" s="100"/>
      <c r="C82" s="7">
        <v>30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</row>
    <row r="83" spans="1:15" ht="17.25" customHeight="1">
      <c r="A83" s="18">
        <v>376</v>
      </c>
      <c r="B83" s="6" t="s">
        <v>41</v>
      </c>
      <c r="C83" s="7">
        <v>200</v>
      </c>
      <c r="D83" s="5">
        <v>0.1</v>
      </c>
      <c r="E83" s="5">
        <v>0.02</v>
      </c>
      <c r="F83" s="5">
        <v>7</v>
      </c>
      <c r="G83" s="5">
        <v>28.6</v>
      </c>
      <c r="H83" s="18" t="s">
        <v>36</v>
      </c>
      <c r="I83" s="18">
        <v>1.6</v>
      </c>
      <c r="J83" s="18" t="s">
        <v>36</v>
      </c>
      <c r="K83" s="18"/>
      <c r="L83" s="18">
        <v>11.1</v>
      </c>
      <c r="M83" s="18">
        <v>2.8</v>
      </c>
      <c r="N83" s="18">
        <v>1.4</v>
      </c>
      <c r="O83" s="18">
        <v>0.03</v>
      </c>
    </row>
    <row r="84" spans="1:15" ht="18.75" customHeight="1">
      <c r="A84" s="5" t="s">
        <v>24</v>
      </c>
      <c r="B84" s="6" t="s">
        <v>49</v>
      </c>
      <c r="C84" s="7">
        <v>90</v>
      </c>
      <c r="D84" s="18">
        <v>0.36</v>
      </c>
      <c r="E84" s="18">
        <v>0.36</v>
      </c>
      <c r="F84" s="18">
        <v>8.8000000000000007</v>
      </c>
      <c r="G84" s="18">
        <v>42.3</v>
      </c>
      <c r="H84" s="18">
        <v>1.7999999999999999E-2</v>
      </c>
      <c r="I84" s="18">
        <v>9</v>
      </c>
      <c r="J84" s="18" t="s">
        <v>36</v>
      </c>
      <c r="K84" s="18">
        <v>0.18</v>
      </c>
      <c r="L84" s="18">
        <v>14.4</v>
      </c>
      <c r="M84" s="18">
        <v>9.9</v>
      </c>
      <c r="N84" s="18">
        <v>8.1</v>
      </c>
      <c r="O84" s="5">
        <v>1.98</v>
      </c>
    </row>
    <row r="85" spans="1:15" ht="19.350000000000001" customHeight="1">
      <c r="A85" s="5"/>
      <c r="B85" s="11" t="s">
        <v>29</v>
      </c>
      <c r="C85" s="12">
        <v>1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</row>
    <row r="86" spans="1:15">
      <c r="A86" s="80" t="s">
        <v>57</v>
      </c>
      <c r="B86" s="87"/>
      <c r="C86" s="80">
        <v>500</v>
      </c>
      <c r="D86" s="80">
        <f>SUM(D81:D84)</f>
        <v>6.36</v>
      </c>
      <c r="E86" s="80">
        <f>SUM(E81:E84)</f>
        <v>8.4699999999999989</v>
      </c>
      <c r="F86" s="80">
        <f>SUM(F81:F85)</f>
        <v>137.10000000000002</v>
      </c>
      <c r="G86" s="80">
        <f>SUM(G81:G85)</f>
        <v>629.6</v>
      </c>
      <c r="H86" s="80">
        <v>0.12</v>
      </c>
      <c r="I86" s="80">
        <v>26.7</v>
      </c>
      <c r="J86" s="80">
        <v>63</v>
      </c>
      <c r="K86" s="80">
        <v>0.18</v>
      </c>
      <c r="L86" s="80">
        <v>71</v>
      </c>
      <c r="M86" s="80">
        <v>94.5</v>
      </c>
      <c r="N86" s="80">
        <v>40.9</v>
      </c>
      <c r="O86" s="80">
        <v>4.4800000000000004</v>
      </c>
    </row>
    <row r="87" spans="1:15">
      <c r="A87" s="88"/>
      <c r="B87" s="89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</row>
    <row r="88" spans="1:15" ht="15" customHeight="1">
      <c r="A88" s="15" t="s">
        <v>0</v>
      </c>
      <c r="B88" s="15" t="s">
        <v>60</v>
      </c>
    </row>
    <row r="89" spans="1:15" ht="15" customHeight="1">
      <c r="A89" s="77" t="s">
        <v>2</v>
      </c>
      <c r="B89" s="62" t="s">
        <v>51</v>
      </c>
    </row>
    <row r="90" spans="1:15">
      <c r="A90" s="77"/>
      <c r="B90" s="62"/>
    </row>
    <row r="91" spans="1:15">
      <c r="A91" s="75" t="s">
        <v>4</v>
      </c>
      <c r="B91" s="75" t="s">
        <v>5</v>
      </c>
      <c r="C91" s="75" t="s">
        <v>6</v>
      </c>
      <c r="D91" s="72" t="s">
        <v>7</v>
      </c>
      <c r="E91" s="73"/>
      <c r="F91" s="74"/>
      <c r="G91" s="68" t="s">
        <v>8</v>
      </c>
      <c r="H91" s="72" t="s">
        <v>9</v>
      </c>
      <c r="I91" s="73"/>
      <c r="J91" s="73"/>
      <c r="K91" s="74"/>
      <c r="L91" s="72" t="s">
        <v>10</v>
      </c>
      <c r="M91" s="73"/>
      <c r="N91" s="73"/>
      <c r="O91" s="74"/>
    </row>
    <row r="92" spans="1:15" ht="15.75">
      <c r="A92" s="76"/>
      <c r="B92" s="76"/>
      <c r="C92" s="76"/>
      <c r="D92" s="4" t="s">
        <v>11</v>
      </c>
      <c r="E92" s="4" t="s">
        <v>12</v>
      </c>
      <c r="F92" s="4" t="s">
        <v>13</v>
      </c>
      <c r="G92" s="69"/>
      <c r="H92" s="4" t="s">
        <v>14</v>
      </c>
      <c r="I92" s="4" t="s">
        <v>15</v>
      </c>
      <c r="J92" s="4" t="s">
        <v>16</v>
      </c>
      <c r="K92" s="4" t="s">
        <v>17</v>
      </c>
      <c r="L92" s="4" t="s">
        <v>18</v>
      </c>
      <c r="M92" s="4" t="s">
        <v>19</v>
      </c>
      <c r="N92" s="4" t="s">
        <v>20</v>
      </c>
      <c r="O92" s="4" t="s">
        <v>21</v>
      </c>
    </row>
    <row r="93" spans="1:15" ht="28.5" customHeight="1">
      <c r="A93" s="20">
        <v>174</v>
      </c>
      <c r="B93" s="21" t="s">
        <v>61</v>
      </c>
      <c r="C93" s="22">
        <v>200</v>
      </c>
      <c r="D93" s="23">
        <v>6</v>
      </c>
      <c r="E93" s="23">
        <v>10.85</v>
      </c>
      <c r="F93" s="23">
        <v>42.95</v>
      </c>
      <c r="G93" s="23">
        <v>294</v>
      </c>
      <c r="H93" s="23">
        <v>0.06</v>
      </c>
      <c r="I93" s="23">
        <v>0.96</v>
      </c>
      <c r="J93" s="23">
        <v>54.8</v>
      </c>
      <c r="K93" s="23"/>
      <c r="L93" s="23">
        <v>128.57</v>
      </c>
      <c r="M93" s="23">
        <v>157.4</v>
      </c>
      <c r="N93" s="23">
        <v>36.46</v>
      </c>
      <c r="O93" s="23">
        <v>0.6</v>
      </c>
    </row>
    <row r="94" spans="1:15" ht="18" customHeight="1">
      <c r="A94" s="5">
        <v>377</v>
      </c>
      <c r="B94" s="6" t="s">
        <v>34</v>
      </c>
      <c r="C94" s="7">
        <v>200</v>
      </c>
      <c r="D94" s="5">
        <v>0.13</v>
      </c>
      <c r="E94" s="5">
        <v>0.02</v>
      </c>
      <c r="F94" s="5">
        <v>9.9</v>
      </c>
      <c r="G94" s="5">
        <v>29.5</v>
      </c>
      <c r="H94" s="5"/>
      <c r="I94" s="5">
        <v>2.8</v>
      </c>
      <c r="J94" s="5"/>
      <c r="K94" s="5">
        <v>0.01</v>
      </c>
      <c r="L94" s="5">
        <v>14.9</v>
      </c>
      <c r="M94" s="5">
        <v>4.3</v>
      </c>
      <c r="N94" s="5">
        <v>2.2999999999999998</v>
      </c>
      <c r="O94" s="5">
        <v>0.34</v>
      </c>
    </row>
    <row r="95" spans="1:15" ht="21.6" customHeight="1">
      <c r="A95" s="5">
        <v>209</v>
      </c>
      <c r="B95" s="6" t="s">
        <v>62</v>
      </c>
      <c r="C95" s="7">
        <v>40</v>
      </c>
      <c r="D95" s="5">
        <v>4.76</v>
      </c>
      <c r="E95" s="5">
        <v>4.04</v>
      </c>
      <c r="F95" s="5">
        <v>0.24</v>
      </c>
      <c r="G95" s="5">
        <v>56.56</v>
      </c>
      <c r="H95" s="5">
        <v>0.02</v>
      </c>
      <c r="I95" s="5"/>
      <c r="J95" s="5">
        <v>62.4</v>
      </c>
      <c r="K95" s="5"/>
      <c r="L95" s="5">
        <v>19.600000000000001</v>
      </c>
      <c r="M95" s="5">
        <v>66.8</v>
      </c>
      <c r="N95" s="5">
        <v>4.2</v>
      </c>
      <c r="O95" s="5">
        <v>0.86</v>
      </c>
    </row>
    <row r="96" spans="1:15" ht="15.75">
      <c r="A96" s="5" t="s">
        <v>24</v>
      </c>
      <c r="B96" s="6" t="s">
        <v>25</v>
      </c>
      <c r="C96" s="7">
        <v>30</v>
      </c>
      <c r="D96" s="5">
        <v>2.25</v>
      </c>
      <c r="E96" s="5">
        <v>0.84</v>
      </c>
      <c r="F96" s="5">
        <v>15.51</v>
      </c>
      <c r="G96" s="5">
        <v>85.8</v>
      </c>
      <c r="H96" s="5">
        <v>0.3</v>
      </c>
      <c r="I96" s="5" t="s">
        <v>26</v>
      </c>
      <c r="J96" s="5" t="s">
        <v>26</v>
      </c>
      <c r="K96" s="5">
        <v>0.39</v>
      </c>
      <c r="L96" s="5">
        <v>6.9</v>
      </c>
      <c r="M96" s="5">
        <v>26.1</v>
      </c>
      <c r="N96" s="5">
        <v>9.9</v>
      </c>
      <c r="O96" s="5">
        <v>0.33</v>
      </c>
    </row>
    <row r="97" spans="1:15" ht="15.75">
      <c r="A97" s="5">
        <v>15</v>
      </c>
      <c r="B97" s="8" t="s">
        <v>27</v>
      </c>
      <c r="C97" s="9">
        <v>20</v>
      </c>
      <c r="D97" s="10">
        <v>4.6399999999999997</v>
      </c>
      <c r="E97" s="5">
        <v>5.9</v>
      </c>
      <c r="F97" s="5"/>
      <c r="G97" s="5">
        <v>72</v>
      </c>
      <c r="H97" s="5">
        <v>0.01</v>
      </c>
      <c r="I97" s="5">
        <v>0.15</v>
      </c>
      <c r="J97" s="5">
        <v>52</v>
      </c>
      <c r="K97" s="5">
        <v>0.1</v>
      </c>
      <c r="L97" s="5">
        <v>176</v>
      </c>
      <c r="M97" s="5">
        <v>100</v>
      </c>
      <c r="N97" s="5">
        <v>7</v>
      </c>
      <c r="O97" s="5">
        <v>0.2</v>
      </c>
    </row>
    <row r="98" spans="1:15" ht="15.75">
      <c r="A98" s="5"/>
      <c r="B98" s="6" t="s">
        <v>63</v>
      </c>
      <c r="C98" s="25">
        <v>20</v>
      </c>
      <c r="D98" s="24">
        <v>0.9</v>
      </c>
      <c r="E98" s="24">
        <v>0.3</v>
      </c>
      <c r="F98" s="24">
        <v>5.2</v>
      </c>
      <c r="G98" s="24">
        <v>28</v>
      </c>
      <c r="H98" s="24">
        <v>0.03</v>
      </c>
      <c r="I98" s="24"/>
      <c r="J98" s="24"/>
      <c r="K98" s="24">
        <v>0.24</v>
      </c>
      <c r="L98" s="24">
        <v>6.1</v>
      </c>
      <c r="M98" s="26">
        <v>28.3</v>
      </c>
      <c r="N98" s="26">
        <v>6.6</v>
      </c>
      <c r="O98" s="24">
        <v>0.83</v>
      </c>
    </row>
    <row r="99" spans="1:15" ht="16.5" customHeight="1">
      <c r="A99" s="5"/>
      <c r="B99" s="11" t="s">
        <v>29</v>
      </c>
      <c r="C99" s="12">
        <v>1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ht="26.25" customHeight="1">
      <c r="A100" s="70" t="s">
        <v>57</v>
      </c>
      <c r="B100" s="78"/>
      <c r="C100" s="80">
        <v>510</v>
      </c>
      <c r="D100" s="80">
        <v>18.68</v>
      </c>
      <c r="E100" s="80">
        <v>21.95</v>
      </c>
      <c r="F100" s="80">
        <v>73.8</v>
      </c>
      <c r="G100" s="80">
        <v>565.86</v>
      </c>
      <c r="H100" s="80">
        <v>0.42</v>
      </c>
      <c r="I100" s="80">
        <v>3.91</v>
      </c>
      <c r="J100" s="80">
        <v>169.2</v>
      </c>
      <c r="K100" s="80">
        <v>0.74</v>
      </c>
      <c r="L100" s="80">
        <v>352.07</v>
      </c>
      <c r="M100" s="80">
        <v>382.9</v>
      </c>
      <c r="N100" s="80">
        <v>66.459999999999994</v>
      </c>
      <c r="O100" s="80">
        <v>3.16</v>
      </c>
    </row>
    <row r="101" spans="1:15" ht="27.6" customHeight="1">
      <c r="A101" s="71"/>
      <c r="B101" s="79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</row>
    <row r="102" spans="1:15" ht="31.5" customHeight="1">
      <c r="A102" s="27" t="s">
        <v>64</v>
      </c>
      <c r="B102" s="28" t="s">
        <v>65</v>
      </c>
    </row>
    <row r="103" spans="1:15" ht="31.5" customHeight="1">
      <c r="A103" s="27" t="s">
        <v>66</v>
      </c>
      <c r="B103" s="27" t="s">
        <v>67</v>
      </c>
    </row>
    <row r="104" spans="1:15" ht="15" customHeight="1">
      <c r="A104" s="75" t="s">
        <v>4</v>
      </c>
      <c r="B104" s="75" t="s">
        <v>5</v>
      </c>
      <c r="C104" s="75" t="s">
        <v>6</v>
      </c>
      <c r="D104" s="72" t="s">
        <v>7</v>
      </c>
      <c r="E104" s="73"/>
      <c r="F104" s="74"/>
      <c r="G104" s="68" t="s">
        <v>8</v>
      </c>
      <c r="H104" s="72" t="s">
        <v>9</v>
      </c>
      <c r="I104" s="73"/>
      <c r="J104" s="73"/>
      <c r="K104" s="74"/>
      <c r="L104" s="72" t="s">
        <v>10</v>
      </c>
      <c r="M104" s="73"/>
      <c r="N104" s="73"/>
      <c r="O104" s="74"/>
    </row>
    <row r="105" spans="1:15" ht="15.75">
      <c r="A105" s="76"/>
      <c r="B105" s="76"/>
      <c r="C105" s="76"/>
      <c r="D105" s="4" t="s">
        <v>11</v>
      </c>
      <c r="E105" s="4" t="s">
        <v>12</v>
      </c>
      <c r="F105" s="4" t="s">
        <v>13</v>
      </c>
      <c r="G105" s="69"/>
      <c r="H105" s="4" t="s">
        <v>14</v>
      </c>
      <c r="I105" s="4" t="s">
        <v>15</v>
      </c>
      <c r="J105" s="4" t="s">
        <v>16</v>
      </c>
      <c r="K105" s="4" t="s">
        <v>17</v>
      </c>
      <c r="L105" s="4" t="s">
        <v>18</v>
      </c>
      <c r="M105" s="4" t="s">
        <v>19</v>
      </c>
      <c r="N105" s="4" t="s">
        <v>20</v>
      </c>
      <c r="O105" s="4" t="s">
        <v>21</v>
      </c>
    </row>
    <row r="106" spans="1:15" ht="36.950000000000003" customHeight="1">
      <c r="A106" s="29" t="s">
        <v>44</v>
      </c>
      <c r="B106" s="30" t="s">
        <v>68</v>
      </c>
      <c r="C106" s="7">
        <v>200</v>
      </c>
      <c r="D106" s="5">
        <v>18.899999999999999</v>
      </c>
      <c r="E106" s="5">
        <v>12.9</v>
      </c>
      <c r="F106" s="5">
        <v>59.7</v>
      </c>
      <c r="G106" s="5">
        <v>430.5</v>
      </c>
      <c r="H106" s="5">
        <v>0.6</v>
      </c>
      <c r="I106" s="5">
        <v>2.2000000000000002</v>
      </c>
      <c r="J106" s="5">
        <v>0.9</v>
      </c>
      <c r="K106" s="5">
        <v>92.6</v>
      </c>
      <c r="L106" s="5">
        <v>173.6</v>
      </c>
      <c r="M106" s="17">
        <v>33.5</v>
      </c>
      <c r="N106" s="5">
        <v>236.7</v>
      </c>
      <c r="O106" s="5">
        <v>1.1000000000000001</v>
      </c>
    </row>
    <row r="107" spans="1:15" ht="16.5" customHeight="1">
      <c r="A107" s="7"/>
      <c r="B107" s="6" t="s">
        <v>69</v>
      </c>
      <c r="C107" s="7">
        <v>30</v>
      </c>
      <c r="D107" s="5">
        <v>2.04</v>
      </c>
      <c r="E107" s="5">
        <v>2.25</v>
      </c>
      <c r="F107" s="5">
        <v>15.15</v>
      </c>
      <c r="G107" s="5">
        <v>88.92</v>
      </c>
      <c r="H107" s="5">
        <v>0.01</v>
      </c>
      <c r="I107" s="5">
        <v>0.12</v>
      </c>
      <c r="J107" s="5">
        <v>8.4600000000000009</v>
      </c>
      <c r="K107" s="5"/>
      <c r="L107" s="5">
        <v>81</v>
      </c>
      <c r="M107" s="17">
        <v>57.2</v>
      </c>
      <c r="N107" s="5">
        <v>8.9</v>
      </c>
      <c r="O107" s="5">
        <v>0.5</v>
      </c>
    </row>
    <row r="108" spans="1:15" ht="20.25" customHeight="1">
      <c r="A108" s="7">
        <v>379</v>
      </c>
      <c r="B108" s="6" t="s">
        <v>48</v>
      </c>
      <c r="C108" s="7">
        <v>180</v>
      </c>
      <c r="D108" s="18">
        <v>2.85</v>
      </c>
      <c r="E108" s="18">
        <v>2.41</v>
      </c>
      <c r="F108" s="18">
        <v>10.76</v>
      </c>
      <c r="G108" s="18">
        <v>74.94</v>
      </c>
      <c r="H108" s="18" t="s">
        <v>36</v>
      </c>
      <c r="I108" s="18">
        <v>2.5499999999999998</v>
      </c>
      <c r="J108" s="18" t="s">
        <v>36</v>
      </c>
      <c r="K108" s="18">
        <v>0.01</v>
      </c>
      <c r="L108" s="18">
        <v>13.78</v>
      </c>
      <c r="M108" s="18">
        <v>3.96</v>
      </c>
      <c r="N108" s="18">
        <v>2.16</v>
      </c>
      <c r="O108" s="18">
        <v>0.32</v>
      </c>
    </row>
    <row r="109" spans="1:15" ht="20.25" customHeight="1">
      <c r="A109" s="18">
        <v>338</v>
      </c>
      <c r="B109" s="6" t="s">
        <v>49</v>
      </c>
      <c r="C109" s="7">
        <v>100</v>
      </c>
      <c r="D109" s="31">
        <v>0.4</v>
      </c>
      <c r="E109" s="31">
        <v>0.4</v>
      </c>
      <c r="F109" s="31">
        <v>9.8000000000000007</v>
      </c>
      <c r="G109" s="31">
        <v>47</v>
      </c>
      <c r="H109" s="31">
        <v>0.02</v>
      </c>
      <c r="I109" s="31">
        <v>10</v>
      </c>
      <c r="J109" s="31" t="s">
        <v>70</v>
      </c>
      <c r="K109" s="31">
        <v>0.2</v>
      </c>
      <c r="L109" s="31">
        <v>16</v>
      </c>
      <c r="M109" s="31">
        <v>11</v>
      </c>
      <c r="N109" s="31">
        <v>9</v>
      </c>
      <c r="O109" s="24">
        <v>2.2000000000000002</v>
      </c>
    </row>
    <row r="110" spans="1:15" ht="20.25" customHeight="1">
      <c r="A110" s="5"/>
      <c r="B110" s="11" t="s">
        <v>29</v>
      </c>
      <c r="C110" s="12">
        <v>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ht="20.25" customHeight="1">
      <c r="A111" s="70" t="s">
        <v>30</v>
      </c>
      <c r="B111" s="78"/>
      <c r="C111" s="70">
        <v>510</v>
      </c>
      <c r="D111" s="70">
        <v>24.19</v>
      </c>
      <c r="E111" s="70">
        <v>17.96</v>
      </c>
      <c r="F111" s="70">
        <v>95.41</v>
      </c>
      <c r="G111" s="70">
        <v>641.36</v>
      </c>
      <c r="H111" s="70">
        <v>0.63</v>
      </c>
      <c r="I111" s="70">
        <v>14.87</v>
      </c>
      <c r="J111" s="70">
        <v>9.36</v>
      </c>
      <c r="K111" s="70">
        <v>92.81</v>
      </c>
      <c r="L111" s="70">
        <v>284.38</v>
      </c>
      <c r="M111" s="70">
        <v>105.66</v>
      </c>
      <c r="N111" s="70">
        <v>256.76</v>
      </c>
      <c r="O111" s="70">
        <v>4.12</v>
      </c>
    </row>
    <row r="112" spans="1:15" ht="24" customHeight="1">
      <c r="A112" s="71"/>
      <c r="B112" s="79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</row>
    <row r="113" spans="1:15" ht="35.25" customHeight="1">
      <c r="A113" s="15" t="s">
        <v>0</v>
      </c>
      <c r="B113" s="15" t="s">
        <v>71</v>
      </c>
    </row>
    <row r="114" spans="1:15">
      <c r="A114" s="77" t="s">
        <v>2</v>
      </c>
      <c r="B114" s="62" t="s">
        <v>51</v>
      </c>
    </row>
    <row r="115" spans="1:15">
      <c r="A115" s="77"/>
      <c r="B115" s="62"/>
    </row>
    <row r="116" spans="1:15">
      <c r="A116" s="75" t="s">
        <v>4</v>
      </c>
      <c r="B116" s="75" t="s">
        <v>5</v>
      </c>
      <c r="C116" s="75" t="s">
        <v>6</v>
      </c>
      <c r="D116" s="72" t="s">
        <v>7</v>
      </c>
      <c r="E116" s="73"/>
      <c r="F116" s="74"/>
      <c r="G116" s="68" t="s">
        <v>8</v>
      </c>
      <c r="H116" s="72" t="s">
        <v>9</v>
      </c>
      <c r="I116" s="73"/>
      <c r="J116" s="73"/>
      <c r="K116" s="74"/>
      <c r="L116" s="72" t="s">
        <v>10</v>
      </c>
      <c r="M116" s="73"/>
      <c r="N116" s="73"/>
      <c r="O116" s="74"/>
    </row>
    <row r="117" spans="1:15" ht="15.75">
      <c r="A117" s="76"/>
      <c r="B117" s="76"/>
      <c r="C117" s="76"/>
      <c r="D117" s="4" t="s">
        <v>11</v>
      </c>
      <c r="E117" s="4" t="s">
        <v>12</v>
      </c>
      <c r="F117" s="4" t="s">
        <v>13</v>
      </c>
      <c r="G117" s="69"/>
      <c r="H117" s="4" t="s">
        <v>14</v>
      </c>
      <c r="I117" s="4" t="s">
        <v>15</v>
      </c>
      <c r="J117" s="4" t="s">
        <v>16</v>
      </c>
      <c r="K117" s="4" t="s">
        <v>17</v>
      </c>
      <c r="L117" s="4" t="s">
        <v>18</v>
      </c>
      <c r="M117" s="4" t="s">
        <v>19</v>
      </c>
      <c r="N117" s="4" t="s">
        <v>20</v>
      </c>
      <c r="O117" s="4" t="s">
        <v>21</v>
      </c>
    </row>
    <row r="118" spans="1:15" ht="47.85" customHeight="1">
      <c r="A118" s="5">
        <v>243</v>
      </c>
      <c r="B118" s="6" t="s">
        <v>72</v>
      </c>
      <c r="C118" s="32">
        <v>100</v>
      </c>
      <c r="D118" s="33">
        <v>10.4</v>
      </c>
      <c r="E118" s="33">
        <v>23.9</v>
      </c>
      <c r="F118" s="33">
        <v>0.37</v>
      </c>
      <c r="G118" s="33">
        <v>260.5</v>
      </c>
      <c r="H118" s="33"/>
      <c r="I118" s="33"/>
      <c r="J118" s="33"/>
      <c r="K118" s="33">
        <v>0.6</v>
      </c>
      <c r="L118" s="33">
        <v>19.2</v>
      </c>
      <c r="M118" s="33">
        <v>98.6</v>
      </c>
      <c r="N118" s="33">
        <v>10.6</v>
      </c>
      <c r="O118" s="33">
        <v>1.2</v>
      </c>
    </row>
    <row r="119" spans="1:15" ht="26.25" customHeight="1">
      <c r="A119" s="7">
        <v>202</v>
      </c>
      <c r="B119" s="6" t="s">
        <v>73</v>
      </c>
      <c r="C119" s="32">
        <v>150</v>
      </c>
      <c r="D119" s="33">
        <v>5.5</v>
      </c>
      <c r="E119" s="33">
        <v>4.5</v>
      </c>
      <c r="F119" s="33">
        <v>26.4</v>
      </c>
      <c r="G119" s="33">
        <v>168.4</v>
      </c>
      <c r="H119" s="33">
        <v>0.08</v>
      </c>
      <c r="I119" s="33"/>
      <c r="J119" s="34"/>
      <c r="K119" s="34">
        <v>1</v>
      </c>
      <c r="L119" s="33">
        <v>4.8</v>
      </c>
      <c r="M119" s="35">
        <v>37.200000000000003</v>
      </c>
      <c r="N119" s="35">
        <v>21.1</v>
      </c>
      <c r="O119" s="33">
        <v>1.1000000000000001</v>
      </c>
    </row>
    <row r="120" spans="1:15" ht="26.25" customHeight="1">
      <c r="A120" s="5">
        <v>377</v>
      </c>
      <c r="B120" s="6" t="s">
        <v>34</v>
      </c>
      <c r="C120" s="7">
        <v>200</v>
      </c>
      <c r="D120" s="5">
        <v>0.13</v>
      </c>
      <c r="E120" s="5">
        <v>0.02</v>
      </c>
      <c r="F120" s="5">
        <v>9.9</v>
      </c>
      <c r="G120" s="5">
        <v>29.5</v>
      </c>
      <c r="H120" s="5"/>
      <c r="I120" s="5">
        <v>2.8</v>
      </c>
      <c r="J120" s="5"/>
      <c r="K120" s="5">
        <v>0.01</v>
      </c>
      <c r="L120" s="5">
        <v>14.9</v>
      </c>
      <c r="M120" s="5">
        <v>4.3</v>
      </c>
      <c r="N120" s="5">
        <v>2.2999999999999998</v>
      </c>
      <c r="O120" s="5">
        <v>0.34</v>
      </c>
    </row>
    <row r="121" spans="1:15" ht="21.75" customHeight="1">
      <c r="A121" s="5" t="s">
        <v>24</v>
      </c>
      <c r="B121" s="6" t="s">
        <v>74</v>
      </c>
      <c r="C121" s="7">
        <v>15</v>
      </c>
      <c r="D121" s="5">
        <v>1.05</v>
      </c>
      <c r="E121" s="5">
        <v>5.0999999999999996</v>
      </c>
      <c r="F121" s="5">
        <v>7.5</v>
      </c>
      <c r="G121" s="5">
        <v>82.5</v>
      </c>
      <c r="H121" s="5"/>
      <c r="I121" s="5"/>
      <c r="J121" s="5"/>
      <c r="K121" s="5"/>
      <c r="L121" s="5"/>
      <c r="M121" s="5"/>
      <c r="N121" s="5"/>
      <c r="O121" s="5"/>
    </row>
    <row r="122" spans="1:15" ht="21.75" customHeight="1">
      <c r="A122" s="5"/>
      <c r="B122" s="6" t="s">
        <v>42</v>
      </c>
      <c r="C122" s="7">
        <v>35</v>
      </c>
      <c r="D122" s="5">
        <v>1.6</v>
      </c>
      <c r="E122" s="5">
        <v>0.5</v>
      </c>
      <c r="F122" s="5">
        <v>9.1</v>
      </c>
      <c r="G122" s="5">
        <v>49</v>
      </c>
      <c r="H122" s="5">
        <v>0.05</v>
      </c>
      <c r="I122" s="5"/>
      <c r="J122" s="5"/>
      <c r="K122" s="5">
        <v>0.42</v>
      </c>
      <c r="L122" s="5">
        <v>10.7</v>
      </c>
      <c r="M122" s="5">
        <v>49.5</v>
      </c>
      <c r="N122" s="5">
        <v>11.55</v>
      </c>
      <c r="O122" s="5">
        <v>1.5</v>
      </c>
    </row>
    <row r="123" spans="1:15">
      <c r="A123" s="5"/>
      <c r="B123" s="11" t="s">
        <v>29</v>
      </c>
      <c r="C123" s="12">
        <v>1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>
      <c r="A124" s="80" t="s">
        <v>30</v>
      </c>
      <c r="B124" s="87"/>
      <c r="C124" s="80">
        <v>500</v>
      </c>
      <c r="D124" s="80">
        <v>18.7</v>
      </c>
      <c r="E124" s="80">
        <v>34</v>
      </c>
      <c r="F124" s="80">
        <v>53.3</v>
      </c>
      <c r="G124" s="80">
        <v>589.9</v>
      </c>
      <c r="H124" s="80">
        <v>0.15</v>
      </c>
      <c r="I124" s="80">
        <v>2.8</v>
      </c>
      <c r="J124" s="80">
        <v>9.36</v>
      </c>
      <c r="K124" s="80">
        <v>2</v>
      </c>
      <c r="L124" s="80">
        <v>49.6</v>
      </c>
      <c r="M124" s="80">
        <v>189.6</v>
      </c>
      <c r="N124" s="80">
        <v>45.6</v>
      </c>
      <c r="O124" s="80">
        <v>4.0999999999999996</v>
      </c>
    </row>
    <row r="125" spans="1:15">
      <c r="A125" s="88"/>
      <c r="B125" s="89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</row>
    <row r="126" spans="1:15" ht="66" customHeight="1"/>
    <row r="127" spans="1:15" ht="36" customHeight="1">
      <c r="A127" s="84" t="s">
        <v>75</v>
      </c>
      <c r="B127" s="85"/>
      <c r="C127" s="85"/>
      <c r="D127" s="85"/>
      <c r="E127" s="86"/>
    </row>
    <row r="128" spans="1:15" ht="35.25" customHeight="1">
      <c r="A128" s="36" t="s">
        <v>76</v>
      </c>
      <c r="B128" s="90" t="s">
        <v>77</v>
      </c>
      <c r="C128" s="91"/>
      <c r="D128" s="92"/>
      <c r="E128" s="65" t="s">
        <v>8</v>
      </c>
    </row>
    <row r="129" spans="1:8" ht="15" customHeight="1">
      <c r="A129" s="37"/>
      <c r="B129" s="93"/>
      <c r="C129" s="94"/>
      <c r="D129" s="95"/>
      <c r="E129" s="66"/>
    </row>
    <row r="130" spans="1:8" ht="15" customHeight="1">
      <c r="A130" s="37" t="s">
        <v>78</v>
      </c>
      <c r="B130" s="96"/>
      <c r="C130" s="97"/>
      <c r="D130" s="98"/>
      <c r="E130" s="66"/>
    </row>
    <row r="131" spans="1:8" ht="15" customHeight="1">
      <c r="A131" s="38"/>
      <c r="B131" s="39" t="s">
        <v>11</v>
      </c>
      <c r="C131" s="40" t="s">
        <v>12</v>
      </c>
      <c r="D131" s="40" t="s">
        <v>13</v>
      </c>
      <c r="E131" s="67"/>
    </row>
    <row r="132" spans="1:8" ht="15" customHeight="1">
      <c r="A132" s="41" t="s">
        <v>79</v>
      </c>
      <c r="B132" s="42">
        <f>D12</f>
        <v>19.57</v>
      </c>
      <c r="C132" s="43">
        <f>E12</f>
        <v>17.84</v>
      </c>
      <c r="D132" s="42">
        <f>F12</f>
        <v>73.930000000000007</v>
      </c>
      <c r="E132" s="42">
        <f>G12</f>
        <v>522.5</v>
      </c>
    </row>
    <row r="133" spans="1:8" ht="15.75">
      <c r="A133" s="41" t="s">
        <v>80</v>
      </c>
      <c r="B133" s="42">
        <f>D24</f>
        <v>12.74</v>
      </c>
      <c r="C133" s="42">
        <f>E24</f>
        <v>13.15</v>
      </c>
      <c r="D133" s="42">
        <f>F24</f>
        <v>117.74</v>
      </c>
      <c r="E133" s="42">
        <f>G24</f>
        <v>628.78</v>
      </c>
    </row>
    <row r="134" spans="1:8" ht="19.5" customHeight="1">
      <c r="A134" s="41" t="s">
        <v>81</v>
      </c>
      <c r="B134" s="42">
        <f>D37</f>
        <v>19.239999999999998</v>
      </c>
      <c r="C134" s="42">
        <f>E37</f>
        <v>42.6</v>
      </c>
      <c r="D134" s="42">
        <f>F37</f>
        <v>38.700000000000003</v>
      </c>
      <c r="E134" s="42">
        <f>G37</f>
        <v>620.1</v>
      </c>
    </row>
    <row r="135" spans="1:8" ht="15.75">
      <c r="A135" s="41" t="s">
        <v>82</v>
      </c>
      <c r="B135" s="42">
        <f>D49</f>
        <v>26.84</v>
      </c>
      <c r="C135" s="42">
        <f>E49</f>
        <v>16.350000000000001</v>
      </c>
      <c r="D135" s="42">
        <f>F49</f>
        <v>100.05</v>
      </c>
      <c r="E135" s="42">
        <f>G49</f>
        <v>637.12</v>
      </c>
    </row>
    <row r="136" spans="1:8" ht="15.75">
      <c r="A136" s="41" t="s">
        <v>83</v>
      </c>
      <c r="B136" s="42">
        <f>D62</f>
        <v>18.55</v>
      </c>
      <c r="C136" s="42">
        <f>E62</f>
        <v>31.88</v>
      </c>
      <c r="D136" s="42">
        <f>F62</f>
        <v>31.06</v>
      </c>
      <c r="E136" s="42">
        <f>G62</f>
        <v>483.14</v>
      </c>
    </row>
    <row r="137" spans="1:8" ht="15.75">
      <c r="A137" s="41" t="s">
        <v>84</v>
      </c>
      <c r="B137" s="42">
        <f>D74</f>
        <v>17.25</v>
      </c>
      <c r="C137" s="42">
        <f>E74</f>
        <v>7.44</v>
      </c>
      <c r="D137" s="42">
        <f>F74</f>
        <v>88.51</v>
      </c>
      <c r="E137" s="42">
        <f>G74</f>
        <v>479.7</v>
      </c>
    </row>
    <row r="138" spans="1:8" ht="15.75">
      <c r="A138" s="41" t="s">
        <v>85</v>
      </c>
      <c r="B138" s="44">
        <f>D86</f>
        <v>6.36</v>
      </c>
      <c r="C138" s="44">
        <f>E86</f>
        <v>8.4699999999999989</v>
      </c>
      <c r="D138" s="44">
        <f>F86</f>
        <v>137.10000000000002</v>
      </c>
      <c r="E138" s="44">
        <f>G86</f>
        <v>629.6</v>
      </c>
    </row>
    <row r="139" spans="1:8" ht="15.75">
      <c r="A139" s="45" t="s">
        <v>86</v>
      </c>
      <c r="B139" s="46">
        <v>18.68</v>
      </c>
      <c r="C139" s="46">
        <v>21.95</v>
      </c>
      <c r="D139" s="46">
        <v>73.8</v>
      </c>
      <c r="E139" s="46">
        <v>565.86</v>
      </c>
    </row>
    <row r="140" spans="1:8" ht="15.75">
      <c r="A140" s="45" t="s">
        <v>87</v>
      </c>
      <c r="B140" s="46">
        <v>24.19</v>
      </c>
      <c r="C140" s="46">
        <v>17.96</v>
      </c>
      <c r="D140" s="46">
        <v>95.41</v>
      </c>
      <c r="E140" s="46">
        <v>641.36</v>
      </c>
    </row>
    <row r="141" spans="1:8" ht="15.75">
      <c r="A141" s="41" t="s">
        <v>88</v>
      </c>
      <c r="B141" s="47">
        <f>D124</f>
        <v>18.7</v>
      </c>
      <c r="C141" s="47">
        <f>E124</f>
        <v>34</v>
      </c>
      <c r="D141" s="47">
        <v>53.3</v>
      </c>
      <c r="E141" s="48">
        <f>G124</f>
        <v>589.9</v>
      </c>
    </row>
    <row r="142" spans="1:8" ht="25.5">
      <c r="A142" s="49" t="s">
        <v>89</v>
      </c>
      <c r="B142" s="50">
        <f>SUM(B132:B141)</f>
        <v>182.11999999999998</v>
      </c>
      <c r="C142" s="50">
        <f>SUM(C132:C141)</f>
        <v>211.64</v>
      </c>
      <c r="D142" s="50">
        <f>SUM(D132:D141)</f>
        <v>809.59999999999991</v>
      </c>
      <c r="E142" s="50">
        <f>SUM(E132:E141)</f>
        <v>5798.0599999999986</v>
      </c>
    </row>
    <row r="143" spans="1:8" ht="38.25">
      <c r="A143" s="49" t="s">
        <v>90</v>
      </c>
      <c r="B143" s="50">
        <f>B142/G143</f>
        <v>18.211999999999996</v>
      </c>
      <c r="C143" s="50">
        <f>C142/G143</f>
        <v>21.163999999999998</v>
      </c>
      <c r="D143" s="50">
        <f>D142/G143</f>
        <v>80.959999999999994</v>
      </c>
      <c r="E143" s="50">
        <f>E142/G143</f>
        <v>579.80599999999981</v>
      </c>
      <c r="G143" s="51">
        <v>10</v>
      </c>
      <c r="H143" s="52" t="s">
        <v>91</v>
      </c>
    </row>
    <row r="144" spans="1:8" ht="31.5">
      <c r="A144" s="63" t="s">
        <v>92</v>
      </c>
      <c r="B144" s="53" t="s">
        <v>93</v>
      </c>
      <c r="C144" s="60" t="s">
        <v>94</v>
      </c>
      <c r="D144" s="60" t="s">
        <v>95</v>
      </c>
      <c r="E144" s="60" t="s">
        <v>96</v>
      </c>
    </row>
    <row r="145" spans="1:15" ht="95.25" customHeight="1">
      <c r="A145" s="64"/>
      <c r="B145" s="54" t="s">
        <v>97</v>
      </c>
      <c r="C145" s="61"/>
      <c r="D145" s="61"/>
      <c r="E145" s="61"/>
    </row>
    <row r="146" spans="1:15" ht="6.75" customHeight="1"/>
    <row r="147" spans="1:15" hidden="1"/>
    <row r="148" spans="1:15" hidden="1"/>
    <row r="149" spans="1:15" hidden="1"/>
    <row r="150" spans="1:15" ht="5.25" customHeight="1"/>
    <row r="151" spans="1:15" ht="0.75" hidden="1" customHeight="1">
      <c r="A151" s="5" t="s">
        <v>24</v>
      </c>
      <c r="B151" s="6" t="s">
        <v>42</v>
      </c>
      <c r="C151" s="7">
        <v>35</v>
      </c>
      <c r="D151" s="24">
        <v>1.6</v>
      </c>
      <c r="E151" s="24">
        <v>0.5</v>
      </c>
      <c r="F151" s="24">
        <v>9.1</v>
      </c>
      <c r="G151" s="24">
        <v>49</v>
      </c>
      <c r="H151" s="24">
        <v>0.05</v>
      </c>
      <c r="I151" s="24"/>
      <c r="J151" s="24"/>
      <c r="K151" s="24">
        <v>0.42</v>
      </c>
      <c r="L151" s="24">
        <v>10.7</v>
      </c>
      <c r="M151" s="26">
        <v>49.5</v>
      </c>
      <c r="N151" s="26">
        <v>11.55</v>
      </c>
      <c r="O151" s="24">
        <v>1.5</v>
      </c>
    </row>
    <row r="152" spans="1:15" ht="72" hidden="1" customHeight="1">
      <c r="A152" s="5"/>
      <c r="B152" s="55" t="s">
        <v>98</v>
      </c>
      <c r="C152" s="56">
        <v>1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ht="96" hidden="1" customHeight="1">
      <c r="A153" s="57"/>
      <c r="B153" s="58" t="s">
        <v>99</v>
      </c>
      <c r="C153" s="59">
        <v>500</v>
      </c>
      <c r="D153" s="14">
        <v>25.1</v>
      </c>
      <c r="E153" s="14">
        <v>35.299999999999997</v>
      </c>
      <c r="F153" s="14">
        <v>69.400000000000006</v>
      </c>
      <c r="G153" s="14">
        <v>686.5</v>
      </c>
      <c r="H153" s="14">
        <v>0.2</v>
      </c>
      <c r="I153" s="14">
        <v>1.3</v>
      </c>
      <c r="J153" s="14">
        <v>24.4</v>
      </c>
      <c r="K153" s="14">
        <v>2</v>
      </c>
      <c r="L153" s="14">
        <v>169.9</v>
      </c>
      <c r="M153" s="14">
        <v>309.8</v>
      </c>
      <c r="N153" s="14">
        <v>69.8</v>
      </c>
      <c r="O153" s="14">
        <v>5.8</v>
      </c>
    </row>
    <row r="154" spans="1:15" ht="9" hidden="1" customHeight="1"/>
    <row r="155" spans="1:15" hidden="1"/>
    <row r="156" spans="1:15" ht="2.25" customHeight="1"/>
    <row r="157" spans="1:15" ht="2.25" customHeight="1"/>
    <row r="158" spans="1:15" ht="2.25" customHeight="1"/>
    <row r="159" spans="1:15" ht="2.25" customHeight="1"/>
    <row r="160" spans="1:15" ht="2.25" customHeight="1"/>
    <row r="161" ht="2.25" customHeight="1"/>
    <row r="162" ht="2.25" customHeight="1"/>
    <row r="163" ht="2.25" customHeight="1"/>
    <row r="164" ht="2.25" customHeight="1"/>
    <row r="165" ht="2.25" customHeight="1"/>
    <row r="166" ht="2.25" customHeight="1"/>
    <row r="167" ht="2.25" customHeight="1"/>
    <row r="168" ht="2.25" customHeight="1"/>
    <row r="169" ht="2.25" customHeight="1"/>
    <row r="170" ht="2.25" customHeight="1"/>
    <row r="171" ht="2.25" customHeight="1"/>
  </sheetData>
  <mergeCells count="277">
    <mergeCell ref="N1:O1"/>
    <mergeCell ref="E1:F1"/>
    <mergeCell ref="F2:F3"/>
    <mergeCell ref="G2:G3"/>
    <mergeCell ref="H2:I3"/>
    <mergeCell ref="J2:J3"/>
    <mergeCell ref="K2:K3"/>
    <mergeCell ref="L2:L3"/>
    <mergeCell ref="M2:M3"/>
    <mergeCell ref="N2:O3"/>
    <mergeCell ref="P2:P3"/>
    <mergeCell ref="D2:D3"/>
    <mergeCell ref="C2:C3"/>
    <mergeCell ref="L4:O4"/>
    <mergeCell ref="H4:K4"/>
    <mergeCell ref="D4:F4"/>
    <mergeCell ref="B2:B3"/>
    <mergeCell ref="A2:A3"/>
    <mergeCell ref="G4:G5"/>
    <mergeCell ref="A4:A5"/>
    <mergeCell ref="B4:B5"/>
    <mergeCell ref="C4:C5"/>
    <mergeCell ref="A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P12:P13"/>
    <mergeCell ref="O12:O13"/>
    <mergeCell ref="N14:O14"/>
    <mergeCell ref="N15:O16"/>
    <mergeCell ref="L17:O17"/>
    <mergeCell ref="N12:N13"/>
    <mergeCell ref="M15:M16"/>
    <mergeCell ref="L15:L16"/>
    <mergeCell ref="K15:K16"/>
    <mergeCell ref="J15:J16"/>
    <mergeCell ref="H15:I16"/>
    <mergeCell ref="H17:K17"/>
    <mergeCell ref="O24:O25"/>
    <mergeCell ref="N24:N25"/>
    <mergeCell ref="M24:M25"/>
    <mergeCell ref="L24:L25"/>
    <mergeCell ref="K24:K25"/>
    <mergeCell ref="J24:J25"/>
    <mergeCell ref="I24:I25"/>
    <mergeCell ref="H24:H25"/>
    <mergeCell ref="G24:G25"/>
    <mergeCell ref="F24:F25"/>
    <mergeCell ref="E24:E25"/>
    <mergeCell ref="D24:D25"/>
    <mergeCell ref="C24:C25"/>
    <mergeCell ref="A24:B25"/>
    <mergeCell ref="A28:A29"/>
    <mergeCell ref="B28:B29"/>
    <mergeCell ref="A30:A31"/>
    <mergeCell ref="B30:B31"/>
    <mergeCell ref="C30:C31"/>
    <mergeCell ref="D30:F30"/>
    <mergeCell ref="G30:G31"/>
    <mergeCell ref="H30:K30"/>
    <mergeCell ref="L30:O30"/>
    <mergeCell ref="O37:O38"/>
    <mergeCell ref="N37:N38"/>
    <mergeCell ref="M37:M38"/>
    <mergeCell ref="L37:L38"/>
    <mergeCell ref="K37:K38"/>
    <mergeCell ref="J37:J38"/>
    <mergeCell ref="H37:H38"/>
    <mergeCell ref="G42:G43"/>
    <mergeCell ref="H42:K42"/>
    <mergeCell ref="L42:O42"/>
    <mergeCell ref="G37:G38"/>
    <mergeCell ref="F37:F38"/>
    <mergeCell ref="E37:E38"/>
    <mergeCell ref="D37:D38"/>
    <mergeCell ref="C37:C38"/>
    <mergeCell ref="A37:B38"/>
    <mergeCell ref="I37:I38"/>
    <mergeCell ref="A40:A41"/>
    <mergeCell ref="B40:B41"/>
    <mergeCell ref="O49:O50"/>
    <mergeCell ref="L55:O55"/>
    <mergeCell ref="H55:K55"/>
    <mergeCell ref="B53:B54"/>
    <mergeCell ref="A53:A54"/>
    <mergeCell ref="D55:F55"/>
    <mergeCell ref="G55:G56"/>
    <mergeCell ref="B55:B56"/>
    <mergeCell ref="A55:A56"/>
    <mergeCell ref="C55:C56"/>
    <mergeCell ref="A49:B50"/>
    <mergeCell ref="C49:C50"/>
    <mergeCell ref="D49:D50"/>
    <mergeCell ref="E49:E50"/>
    <mergeCell ref="F49:F50"/>
    <mergeCell ref="G49:G50"/>
    <mergeCell ref="H49:H50"/>
    <mergeCell ref="I49:I50"/>
    <mergeCell ref="J49:J50"/>
    <mergeCell ref="A62:B63"/>
    <mergeCell ref="E62:E63"/>
    <mergeCell ref="D62:D63"/>
    <mergeCell ref="C62:C63"/>
    <mergeCell ref="A17:A18"/>
    <mergeCell ref="B17:B18"/>
    <mergeCell ref="C17:C18"/>
    <mergeCell ref="A15:A16"/>
    <mergeCell ref="B15:B16"/>
    <mergeCell ref="C15:C16"/>
    <mergeCell ref="D15:D16"/>
    <mergeCell ref="A42:A43"/>
    <mergeCell ref="B42:B43"/>
    <mergeCell ref="C42:C43"/>
    <mergeCell ref="A44:A45"/>
    <mergeCell ref="B44:B45"/>
    <mergeCell ref="D42:F42"/>
    <mergeCell ref="E14:F14"/>
    <mergeCell ref="G15:G16"/>
    <mergeCell ref="D17:F17"/>
    <mergeCell ref="G17:G18"/>
    <mergeCell ref="L67:O67"/>
    <mergeCell ref="H67:K67"/>
    <mergeCell ref="G67:G68"/>
    <mergeCell ref="D67:F67"/>
    <mergeCell ref="C67:C68"/>
    <mergeCell ref="F62:F63"/>
    <mergeCell ref="F15:F16"/>
    <mergeCell ref="O62:O63"/>
    <mergeCell ref="N62:N63"/>
    <mergeCell ref="M62:M63"/>
    <mergeCell ref="L62:L63"/>
    <mergeCell ref="K62:K63"/>
    <mergeCell ref="J62:J63"/>
    <mergeCell ref="I62:I63"/>
    <mergeCell ref="H62:H63"/>
    <mergeCell ref="G62:G63"/>
    <mergeCell ref="K49:K50"/>
    <mergeCell ref="L49:L50"/>
    <mergeCell ref="M49:M50"/>
    <mergeCell ref="N49:N50"/>
    <mergeCell ref="L104:O104"/>
    <mergeCell ref="H104:K104"/>
    <mergeCell ref="A91:A92"/>
    <mergeCell ref="B91:B92"/>
    <mergeCell ref="C91:C92"/>
    <mergeCell ref="D91:F91"/>
    <mergeCell ref="G91:G92"/>
    <mergeCell ref="O111:O112"/>
    <mergeCell ref="N111:N112"/>
    <mergeCell ref="M111:M112"/>
    <mergeCell ref="O100:O101"/>
    <mergeCell ref="N100:N101"/>
    <mergeCell ref="L111:L112"/>
    <mergeCell ref="K111:K112"/>
    <mergeCell ref="J111:J112"/>
    <mergeCell ref="I111:I112"/>
    <mergeCell ref="H111:H112"/>
    <mergeCell ref="F100:F101"/>
    <mergeCell ref="E100:E101"/>
    <mergeCell ref="D100:D101"/>
    <mergeCell ref="C100:C101"/>
    <mergeCell ref="A100:B101"/>
    <mergeCell ref="A104:A105"/>
    <mergeCell ref="B104:B105"/>
    <mergeCell ref="K124:K125"/>
    <mergeCell ref="L124:L125"/>
    <mergeCell ref="M124:M125"/>
    <mergeCell ref="N124:N125"/>
    <mergeCell ref="O124:O125"/>
    <mergeCell ref="G124:G125"/>
    <mergeCell ref="A65:A66"/>
    <mergeCell ref="A67:A68"/>
    <mergeCell ref="A77:A78"/>
    <mergeCell ref="A74:B75"/>
    <mergeCell ref="A79:A80"/>
    <mergeCell ref="A81:A82"/>
    <mergeCell ref="A86:B87"/>
    <mergeCell ref="A89:A90"/>
    <mergeCell ref="B65:B66"/>
    <mergeCell ref="B67:B68"/>
    <mergeCell ref="B77:B78"/>
    <mergeCell ref="B79:B80"/>
    <mergeCell ref="B81:B82"/>
    <mergeCell ref="L116:O116"/>
    <mergeCell ref="H116:K116"/>
    <mergeCell ref="M100:M101"/>
    <mergeCell ref="L100:L101"/>
    <mergeCell ref="K100:K101"/>
    <mergeCell ref="B128:D130"/>
    <mergeCell ref="D124:D125"/>
    <mergeCell ref="F86:F87"/>
    <mergeCell ref="E86:E87"/>
    <mergeCell ref="D86:D87"/>
    <mergeCell ref="C86:C87"/>
    <mergeCell ref="H124:H125"/>
    <mergeCell ref="I124:I125"/>
    <mergeCell ref="J124:J125"/>
    <mergeCell ref="J100:J101"/>
    <mergeCell ref="I100:I101"/>
    <mergeCell ref="H100:H101"/>
    <mergeCell ref="G100:G101"/>
    <mergeCell ref="G104:G105"/>
    <mergeCell ref="C104:C105"/>
    <mergeCell ref="D104:F104"/>
    <mergeCell ref="G86:G87"/>
    <mergeCell ref="H91:K91"/>
    <mergeCell ref="L91:O91"/>
    <mergeCell ref="I86:I87"/>
    <mergeCell ref="H86:H87"/>
    <mergeCell ref="D74:D75"/>
    <mergeCell ref="E74:E75"/>
    <mergeCell ref="F74:F75"/>
    <mergeCell ref="G74:G75"/>
    <mergeCell ref="H74:H75"/>
    <mergeCell ref="I74:I75"/>
    <mergeCell ref="J74:J75"/>
    <mergeCell ref="K74:K75"/>
    <mergeCell ref="L74:L75"/>
    <mergeCell ref="M74:M75"/>
    <mergeCell ref="N74:N75"/>
    <mergeCell ref="O74:O75"/>
    <mergeCell ref="C74:C75"/>
    <mergeCell ref="O86:O87"/>
    <mergeCell ref="N86:N87"/>
    <mergeCell ref="M86:M87"/>
    <mergeCell ref="L86:L87"/>
    <mergeCell ref="K86:K87"/>
    <mergeCell ref="J86:J87"/>
    <mergeCell ref="O81:O82"/>
    <mergeCell ref="N81:N82"/>
    <mergeCell ref="M81:M82"/>
    <mergeCell ref="L81:L82"/>
    <mergeCell ref="K81:K82"/>
    <mergeCell ref="J81:J82"/>
    <mergeCell ref="I81:I82"/>
    <mergeCell ref="H81:H82"/>
    <mergeCell ref="G81:G82"/>
    <mergeCell ref="F81:F82"/>
    <mergeCell ref="E81:E82"/>
    <mergeCell ref="D81:D82"/>
    <mergeCell ref="C79:C80"/>
    <mergeCell ref="D79:F79"/>
    <mergeCell ref="G79:G80"/>
    <mergeCell ref="H79:K79"/>
    <mergeCell ref="L79:O79"/>
    <mergeCell ref="D144:D145"/>
    <mergeCell ref="C144:C145"/>
    <mergeCell ref="B89:B90"/>
    <mergeCell ref="A144:A145"/>
    <mergeCell ref="E144:E145"/>
    <mergeCell ref="E128:E131"/>
    <mergeCell ref="G116:G117"/>
    <mergeCell ref="G111:G112"/>
    <mergeCell ref="D116:F116"/>
    <mergeCell ref="F111:F112"/>
    <mergeCell ref="E111:E112"/>
    <mergeCell ref="D111:D112"/>
    <mergeCell ref="C116:C117"/>
    <mergeCell ref="B116:B117"/>
    <mergeCell ref="B114:B115"/>
    <mergeCell ref="A114:A115"/>
    <mergeCell ref="A111:B112"/>
    <mergeCell ref="C111:C112"/>
    <mergeCell ref="A116:A117"/>
    <mergeCell ref="C124:C125"/>
    <mergeCell ref="A127:E127"/>
    <mergeCell ref="A124:B125"/>
    <mergeCell ref="F124:F125"/>
    <mergeCell ref="E124:E125"/>
  </mergeCells>
  <pageMargins left="0.25" right="0.25" top="0.75" bottom="0.75" header="0.30000001192092901" footer="0.30000001192092901"/>
  <pageSetup paperSize="9" scale="90" orientation="landscape" r:id="rId1"/>
  <rowBreaks count="3" manualBreakCount="3">
    <brk id="52" max="16383" man="1"/>
    <brk id="77" max="16383" man="1"/>
    <brk id="102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2024-01-11T11:19:56Z</cp:lastPrinted>
  <dcterms:modified xsi:type="dcterms:W3CDTF">2025-01-16T08:22:30Z</dcterms:modified>
</cp:coreProperties>
</file>