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I13"/>
  <c r="I24" s="1"/>
  <c r="H13"/>
  <c r="H24" s="1"/>
  <c r="G13"/>
  <c r="G24" s="1"/>
  <c r="F13"/>
  <c r="F24" s="1"/>
  <c r="G195" l="1"/>
  <c r="I195"/>
  <c r="F176"/>
  <c r="J176"/>
  <c r="I176"/>
  <c r="H176"/>
  <c r="I157"/>
  <c r="G157"/>
  <c r="H157"/>
  <c r="I138"/>
  <c r="H138"/>
  <c r="G138"/>
  <c r="G119"/>
  <c r="I119"/>
  <c r="J119"/>
  <c r="H119"/>
  <c r="I100"/>
  <c r="H100"/>
  <c r="I81"/>
  <c r="G81"/>
  <c r="F81"/>
  <c r="G62"/>
  <c r="J62"/>
  <c r="I62"/>
  <c r="H62"/>
  <c r="I43"/>
  <c r="J24"/>
  <c r="F196" l="1"/>
  <c r="H196"/>
  <c r="G196"/>
  <c r="J196"/>
  <c r="I196"/>
</calcChain>
</file>

<file path=xl/sharedStrings.xml><?xml version="1.0" encoding="utf-8"?>
<sst xmlns="http://schemas.openxmlformats.org/spreadsheetml/2006/main" count="331" uniqueCount="109">
  <si>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</si>
  <si>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</si>
  <si>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</si>
  <si>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</si>
  <si>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</si>
  <si>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</si>
  <si>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</si>
  <si>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</si>
  <si>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</si>
  <si>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</si>
  <si>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</si>
  <si>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</si>
  <si>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</si>
  <si>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</si>
  <si>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</si>
  <si>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</si>
  <si>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</si>
  <si>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</si>
  <si>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</si>
  <si>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</si>
  <si>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</si>
  <si>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</si>
  <si>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</si>
  <si>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</si>
  <si>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</si>
  <si>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</si>
  <si>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</si>
  <si>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</si>
  <si>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</si>
  <si>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</si>
  <si>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</si>
  <si>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</si>
  <si>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</si>
  <si>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</si>
  <si>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</si>
  <si>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</si>
  <si>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</si>
  <si>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</si>
  <si>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</si>
  <si>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муниципальное общеобразовательное учреждение средняя общеобразовательная школа №16 г.Тверь</t>
  </si>
  <si>
    <t>каша "Дружба" молочная с маслом сливочным (рис, пшено)</t>
  </si>
  <si>
    <t>какао с молоком</t>
  </si>
  <si>
    <t>бутерброд с колбасой полукопченой 30/20</t>
  </si>
  <si>
    <t>сладкое</t>
  </si>
  <si>
    <t>вафли</t>
  </si>
  <si>
    <t>б/н</t>
  </si>
  <si>
    <t>салат из моркови с яблоком</t>
  </si>
  <si>
    <t>суп с бобовыми (горох) на курином бульоне</t>
  </si>
  <si>
    <t>печень по-строгоновски 60/30</t>
  </si>
  <si>
    <t>рис отварной</t>
  </si>
  <si>
    <t>компот из свежих плодов</t>
  </si>
  <si>
    <t>хлеб пшеничный</t>
  </si>
  <si>
    <t>хлеб ржаной</t>
  </si>
  <si>
    <t>оладьи с повидлом150/50</t>
  </si>
  <si>
    <t>чай с сахаром и лимоном180/5</t>
  </si>
  <si>
    <t>шоколад "Аленка"</t>
  </si>
  <si>
    <t>салат из свеклы с растительным маслом</t>
  </si>
  <si>
    <t>щи из свежей капусты на курином бульоне</t>
  </si>
  <si>
    <t>котлета рубленная из мяса птицы с красным соусом 60/40</t>
  </si>
  <si>
    <t>макароны отварные</t>
  </si>
  <si>
    <t>компот из сухофруктов</t>
  </si>
  <si>
    <t>жаркое по-домашнему с мясом свинины</t>
  </si>
  <si>
    <t>кофейный напиток</t>
  </si>
  <si>
    <t>хлеб, обогащенный микронутриентами</t>
  </si>
  <si>
    <t>салат витаминный с маслом растительным</t>
  </si>
  <si>
    <t>суп картофельный с вермишелью на курином бульоне</t>
  </si>
  <si>
    <t>мясо тушеное, свинина 60/30</t>
  </si>
  <si>
    <t>каша рассыпчатая гречневая</t>
  </si>
  <si>
    <t>компот из свежих яблок</t>
  </si>
  <si>
    <t>запеканка творожная с повидлом или джемом 200/30</t>
  </si>
  <si>
    <t>чай с сахаром</t>
  </si>
  <si>
    <t>винегрет овощной с маслом растительным</t>
  </si>
  <si>
    <t>суп овощной с фрикадельками на курином бульоне</t>
  </si>
  <si>
    <t>плов с мясом птицы</t>
  </si>
  <si>
    <t>напиток из шиповника</t>
  </si>
  <si>
    <t>тефтели мясные 60/30,макароны отварные с маслом сливочным</t>
  </si>
  <si>
    <t>чай с лимоном и сахаром 180/5</t>
  </si>
  <si>
    <t>202, 278</t>
  </si>
  <si>
    <t>борщ с картофелем и фасолью на курином бульоне</t>
  </si>
  <si>
    <t>котлета или биточек с соусом 50/50</t>
  </si>
  <si>
    <t>картофельное пюре</t>
  </si>
  <si>
    <t>блинчики с фруктовой начинкой 120/30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</si>
  <si>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</si>
  <si>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</si>
  <si>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</si>
  <si>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</si>
  <si>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 xml:space="preserve">хлеб пшеничный </t>
  </si>
  <si>
    <t>биточки паровые с соусом 60/40, рис отварной</t>
  </si>
  <si>
    <t>чай с сахаром и лимоном</t>
  </si>
  <si>
    <t>борщ с картофелем на курином бульоне</t>
  </si>
  <si>
    <t>птица тушеная с соусом 60/30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</si>
  <si>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</si>
  <si>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</si>
  <si>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</si>
  <si>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со свининой</t>
  </si>
  <si>
    <t>сушка</t>
  </si>
  <si>
    <t>сырники с молочным соусом 120/50</t>
  </si>
  <si>
    <t>чай с сахаром и молоком</t>
  </si>
  <si>
    <t>фруктовое пюре, яблоко 90/100</t>
  </si>
  <si>
    <t>пряники</t>
  </si>
  <si>
    <t>салат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</si>
  <si>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</si>
  <si>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60/40</t>
  </si>
  <si>
    <t>котлета рыбная, картофельное пюре 90/150</t>
  </si>
  <si>
    <t>салат из белокочанной капусты с яблоком</t>
  </si>
  <si>
    <t>тефтели из мяса птицы с соусом 60/40</t>
  </si>
  <si>
    <t>компот из свежих фруктов</t>
  </si>
  <si>
    <t>директор</t>
  </si>
  <si>
    <t>Иванова И.В.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</si>
</sst>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00" sqref="N10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107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108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250</v>
      </c>
      <c r="G6" s="40">
        <v>7.6</v>
      </c>
      <c r="H6" s="40">
        <v>12.25</v>
      </c>
      <c r="I6" s="40">
        <v>39</v>
      </c>
      <c r="J6" s="40">
        <v>296.87</v>
      </c>
      <c r="K6" s="41">
        <v>175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44">
        <v>382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5.25</v>
      </c>
      <c r="H9" s="43">
        <v>8.84</v>
      </c>
      <c r="I9" s="43">
        <v>15.57</v>
      </c>
      <c r="J9" s="43">
        <v>170.4</v>
      </c>
      <c r="K9" s="44">
        <v>6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43</v>
      </c>
      <c r="E11" s="42" t="s">
        <v>44</v>
      </c>
      <c r="F11" s="43">
        <v>30</v>
      </c>
      <c r="G11" s="43">
        <v>0.84</v>
      </c>
      <c r="H11" s="43">
        <v>7.36</v>
      </c>
      <c r="I11" s="43">
        <v>15.3</v>
      </c>
      <c r="J11" s="43">
        <v>130.80000000000001</v>
      </c>
      <c r="K11" s="44" t="s">
        <v>45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86.97</v>
      </c>
      <c r="J13" s="19">
        <f t="shared" si="0"/>
        <v>683.37000000000012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0.64</v>
      </c>
      <c r="H14" s="43">
        <v>0.1</v>
      </c>
      <c r="I14" s="43">
        <v>5.0999999999999996</v>
      </c>
      <c r="J14" s="43">
        <v>39.9</v>
      </c>
      <c r="K14" s="44">
        <v>59</v>
      </c>
      <c r="L14" s="43"/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5.49</v>
      </c>
      <c r="H15" s="43">
        <v>5.27</v>
      </c>
      <c r="I15" s="43">
        <v>16.54</v>
      </c>
      <c r="J15" s="43">
        <v>148.29</v>
      </c>
      <c r="K15" s="44">
        <v>102</v>
      </c>
      <c r="L15" s="43"/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14.04</v>
      </c>
      <c r="H16" s="43">
        <v>10.199999999999999</v>
      </c>
      <c r="I16" s="43">
        <v>3.2</v>
      </c>
      <c r="J16" s="43">
        <v>139.9</v>
      </c>
      <c r="K16" s="44">
        <v>255</v>
      </c>
      <c r="L16" s="43"/>
    </row>
    <row r="17" spans="1:12" ht="1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>
        <v>304</v>
      </c>
      <c r="L17" s="43"/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180</v>
      </c>
      <c r="G18" s="43">
        <v>0.14000000000000001</v>
      </c>
      <c r="H18" s="43">
        <v>0.14000000000000001</v>
      </c>
      <c r="I18" s="43">
        <v>25.1</v>
      </c>
      <c r="J18" s="43">
        <v>103.14</v>
      </c>
      <c r="K18" s="44">
        <v>342</v>
      </c>
      <c r="L18" s="43"/>
    </row>
    <row r="19" spans="1:12" ht="15">
      <c r="A19" s="23"/>
      <c r="B19" s="15"/>
      <c r="C19" s="11"/>
      <c r="D19" s="7" t="s">
        <v>31</v>
      </c>
      <c r="E19" s="42" t="s">
        <v>51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45</v>
      </c>
      <c r="L19" s="43"/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1.4</v>
      </c>
      <c r="H20" s="43">
        <v>0.47</v>
      </c>
      <c r="I20" s="43">
        <v>7.8</v>
      </c>
      <c r="J20" s="43">
        <v>42</v>
      </c>
      <c r="K20" s="44" t="s">
        <v>45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1240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191.05</v>
      </c>
      <c r="J24" s="32">
        <f t="shared" si="4"/>
        <v>1413.06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200</v>
      </c>
      <c r="G25" s="40">
        <v>10.82</v>
      </c>
      <c r="H25" s="40">
        <v>11.23</v>
      </c>
      <c r="I25" s="40">
        <v>87.94</v>
      </c>
      <c r="J25" s="40">
        <v>493</v>
      </c>
      <c r="K25" s="41">
        <v>401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54</v>
      </c>
      <c r="F27" s="43">
        <v>185</v>
      </c>
      <c r="G27" s="43">
        <v>0.12</v>
      </c>
      <c r="H27" s="43">
        <v>0.02</v>
      </c>
      <c r="I27" s="43">
        <v>9.18</v>
      </c>
      <c r="J27" s="43">
        <v>27.3</v>
      </c>
      <c r="K27" s="44">
        <v>377</v>
      </c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24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338</v>
      </c>
      <c r="L29" s="43"/>
    </row>
    <row r="30" spans="1:12" ht="15">
      <c r="A30" s="14"/>
      <c r="B30" s="15"/>
      <c r="C30" s="11"/>
      <c r="D30" s="6" t="s">
        <v>43</v>
      </c>
      <c r="E30" s="42" t="s">
        <v>55</v>
      </c>
      <c r="F30" s="43">
        <v>15</v>
      </c>
      <c r="G30" s="43">
        <v>1.05</v>
      </c>
      <c r="H30" s="43">
        <v>5.0999999999999996</v>
      </c>
      <c r="I30" s="43">
        <v>7.5</v>
      </c>
      <c r="J30" s="43">
        <v>82.5</v>
      </c>
      <c r="K30" s="44" t="s">
        <v>45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12.39</v>
      </c>
      <c r="H32" s="19">
        <f t="shared" ref="H32" si="7">SUM(H25:H31)</f>
        <v>16.75</v>
      </c>
      <c r="I32" s="19">
        <f t="shared" ref="I32" si="8">SUM(I25:I31)</f>
        <v>114.42</v>
      </c>
      <c r="J32" s="19">
        <f t="shared" ref="J32:L32" si="9">SUM(J25:J31)</f>
        <v>649.79999999999995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0.8</v>
      </c>
      <c r="H33" s="43">
        <v>3</v>
      </c>
      <c r="I33" s="43">
        <v>4.8</v>
      </c>
      <c r="J33" s="43">
        <v>50.1</v>
      </c>
      <c r="K33" s="44">
        <v>52</v>
      </c>
      <c r="L33" s="43"/>
    </row>
    <row r="34" spans="1:12" ht="1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2.1</v>
      </c>
      <c r="H34" s="43">
        <v>4.12</v>
      </c>
      <c r="I34" s="43">
        <v>6.32</v>
      </c>
      <c r="J34" s="43">
        <v>99.8</v>
      </c>
      <c r="K34" s="44">
        <v>88</v>
      </c>
      <c r="L34" s="43"/>
    </row>
    <row r="35" spans="1:12" ht="25.5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10.199999999999999</v>
      </c>
      <c r="H35" s="43">
        <v>11.92</v>
      </c>
      <c r="I35" s="43">
        <v>12.6</v>
      </c>
      <c r="J35" s="43">
        <v>199.8</v>
      </c>
      <c r="K35" s="44">
        <v>294</v>
      </c>
      <c r="L35" s="43"/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5.52</v>
      </c>
      <c r="H36" s="43">
        <v>4.5199999999999996</v>
      </c>
      <c r="I36" s="43">
        <v>26.45</v>
      </c>
      <c r="J36" s="43">
        <v>168.45</v>
      </c>
      <c r="K36" s="44">
        <v>309</v>
      </c>
      <c r="L36" s="43"/>
    </row>
    <row r="37" spans="1:12" ht="15">
      <c r="A37" s="14"/>
      <c r="B37" s="15"/>
      <c r="C37" s="11"/>
      <c r="D37" s="7" t="s">
        <v>30</v>
      </c>
      <c r="E37" s="42" t="s">
        <v>60</v>
      </c>
      <c r="F37" s="43">
        <v>180</v>
      </c>
      <c r="G37" s="43">
        <v>1.04</v>
      </c>
      <c r="H37" s="43">
        <v>0.3</v>
      </c>
      <c r="I37" s="43">
        <v>42.5</v>
      </c>
      <c r="J37" s="43">
        <v>132.12</v>
      </c>
      <c r="K37" s="44">
        <v>349</v>
      </c>
      <c r="L37" s="43"/>
    </row>
    <row r="38" spans="1:12" ht="15">
      <c r="A38" s="14"/>
      <c r="B38" s="15"/>
      <c r="C38" s="11"/>
      <c r="D38" s="7" t="s">
        <v>31</v>
      </c>
      <c r="E38" s="42" t="s">
        <v>51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 t="s">
        <v>45</v>
      </c>
      <c r="L38" s="43"/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1.4</v>
      </c>
      <c r="H39" s="43">
        <v>0.47</v>
      </c>
      <c r="I39" s="43">
        <v>7.8</v>
      </c>
      <c r="J39" s="43">
        <v>42</v>
      </c>
      <c r="K39" s="44" t="s">
        <v>45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1240</v>
      </c>
      <c r="G43" s="32">
        <f t="shared" ref="G43" si="14">G32+G42</f>
        <v>35.029999999999994</v>
      </c>
      <c r="H43" s="32">
        <f t="shared" ref="H43" si="15">H32+H42</f>
        <v>41.28</v>
      </c>
      <c r="I43" s="32">
        <f t="shared" ref="I43" si="16">I32+I42</f>
        <v>224.55</v>
      </c>
      <c r="J43" s="32">
        <f t="shared" ref="J43:L43" si="17">J32+J42</f>
        <v>1388.83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14.75</v>
      </c>
      <c r="H44" s="40">
        <v>33.700000000000003</v>
      </c>
      <c r="I44" s="40">
        <v>18.899999999999999</v>
      </c>
      <c r="J44" s="40">
        <v>437.7</v>
      </c>
      <c r="K44" s="41">
        <v>259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180</v>
      </c>
      <c r="G46" s="43">
        <v>2.85</v>
      </c>
      <c r="H46" s="43">
        <v>2.41</v>
      </c>
      <c r="I46" s="43">
        <v>10.76</v>
      </c>
      <c r="J46" s="43">
        <v>74.94</v>
      </c>
      <c r="K46" s="44">
        <v>379</v>
      </c>
      <c r="L46" s="43"/>
    </row>
    <row r="47" spans="1:12" ht="15">
      <c r="A47" s="23"/>
      <c r="B47" s="15"/>
      <c r="C47" s="11"/>
      <c r="D47" s="7" t="s">
        <v>23</v>
      </c>
      <c r="E47" s="42" t="s">
        <v>63</v>
      </c>
      <c r="F47" s="43">
        <v>30</v>
      </c>
      <c r="G47" s="43">
        <v>2.31</v>
      </c>
      <c r="H47" s="43">
        <v>0.12</v>
      </c>
      <c r="I47" s="43">
        <v>12.66</v>
      </c>
      <c r="J47" s="43">
        <v>60.3</v>
      </c>
      <c r="K47" s="44" t="s">
        <v>45</v>
      </c>
      <c r="L47" s="43"/>
    </row>
    <row r="48" spans="1:12" ht="15">
      <c r="A48" s="23"/>
      <c r="B48" s="15"/>
      <c r="C48" s="11"/>
      <c r="D48" s="7" t="s">
        <v>24</v>
      </c>
      <c r="E48" s="42" t="s">
        <v>24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20.309999999999999</v>
      </c>
      <c r="H51" s="19">
        <f t="shared" ref="H51" si="19">SUM(H44:H50)</f>
        <v>36.629999999999995</v>
      </c>
      <c r="I51" s="19">
        <f t="shared" ref="I51" si="20">SUM(I44:I50)</f>
        <v>52.11999999999999</v>
      </c>
      <c r="J51" s="19">
        <f t="shared" ref="J51:L51" si="21">SUM(J44:J50)</f>
        <v>619.93999999999994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0.49</v>
      </c>
      <c r="H52" s="43">
        <v>3.66</v>
      </c>
      <c r="I52" s="43">
        <v>3.15</v>
      </c>
      <c r="J52" s="43">
        <v>47.64</v>
      </c>
      <c r="K52" s="44">
        <v>60</v>
      </c>
      <c r="L52" s="43"/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2.15</v>
      </c>
      <c r="H53" s="43">
        <v>2.27</v>
      </c>
      <c r="I53" s="43">
        <v>13.06</v>
      </c>
      <c r="J53" s="43">
        <v>94.6</v>
      </c>
      <c r="K53" s="44">
        <v>103</v>
      </c>
      <c r="L53" s="43"/>
    </row>
    <row r="54" spans="1:12" ht="1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9.5</v>
      </c>
      <c r="H54" s="43">
        <v>25.4</v>
      </c>
      <c r="I54" s="43">
        <v>2.2999999999999998</v>
      </c>
      <c r="J54" s="43">
        <v>274.5</v>
      </c>
      <c r="K54" s="44">
        <v>256</v>
      </c>
      <c r="L54" s="43"/>
    </row>
    <row r="55" spans="1:12" ht="1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8.6</v>
      </c>
      <c r="H55" s="43">
        <v>6.09</v>
      </c>
      <c r="I55" s="43">
        <v>38.64</v>
      </c>
      <c r="J55" s="43">
        <v>243.8</v>
      </c>
      <c r="K55" s="44">
        <v>302</v>
      </c>
      <c r="L55" s="43"/>
    </row>
    <row r="56" spans="1:12" ht="15">
      <c r="A56" s="23"/>
      <c r="B56" s="15"/>
      <c r="C56" s="11"/>
      <c r="D56" s="7" t="s">
        <v>30</v>
      </c>
      <c r="E56" s="42" t="s">
        <v>68</v>
      </c>
      <c r="F56" s="43">
        <v>180</v>
      </c>
      <c r="G56" s="43">
        <v>0.14000000000000001</v>
      </c>
      <c r="H56" s="43">
        <v>0.14000000000000001</v>
      </c>
      <c r="I56" s="43">
        <v>25.1</v>
      </c>
      <c r="J56" s="43">
        <v>103.14</v>
      </c>
      <c r="K56" s="44">
        <v>342</v>
      </c>
      <c r="L56" s="43"/>
    </row>
    <row r="57" spans="1:12" ht="15">
      <c r="A57" s="23"/>
      <c r="B57" s="15"/>
      <c r="C57" s="11"/>
      <c r="D57" s="7" t="s">
        <v>31</v>
      </c>
      <c r="E57" s="42" t="s">
        <v>51</v>
      </c>
      <c r="F57" s="43">
        <v>20</v>
      </c>
      <c r="G57" s="43">
        <v>1.58</v>
      </c>
      <c r="H57" s="43">
        <v>0.2</v>
      </c>
      <c r="I57" s="43">
        <v>9.66</v>
      </c>
      <c r="J57" s="43">
        <v>46.76</v>
      </c>
      <c r="K57" s="44" t="s">
        <v>45</v>
      </c>
      <c r="L57" s="43"/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1.4</v>
      </c>
      <c r="H58" s="43">
        <v>0.47</v>
      </c>
      <c r="I58" s="43">
        <v>7.8</v>
      </c>
      <c r="J58" s="43">
        <v>42</v>
      </c>
      <c r="K58" s="44" t="s">
        <v>45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23.86</v>
      </c>
      <c r="H61" s="19">
        <f t="shared" ref="H61" si="23">SUM(H52:H60)</f>
        <v>38.230000000000004</v>
      </c>
      <c r="I61" s="19">
        <f t="shared" ref="I61" si="24">SUM(I52:I60)</f>
        <v>99.71</v>
      </c>
      <c r="J61" s="19">
        <f t="shared" ref="J61:L61" si="25">SUM(J52:J60)</f>
        <v>852.43999999999994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1240</v>
      </c>
      <c r="G62" s="32">
        <f t="shared" ref="G62" si="26">G51+G61</f>
        <v>44.17</v>
      </c>
      <c r="H62" s="32">
        <f t="shared" ref="H62" si="27">H51+H61</f>
        <v>74.86</v>
      </c>
      <c r="I62" s="32">
        <f t="shared" ref="I62" si="28">I51+I61</f>
        <v>151.82999999999998</v>
      </c>
      <c r="J62" s="32">
        <f t="shared" ref="J62:L62" si="29">J51+J61</f>
        <v>1472.3799999999999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230</v>
      </c>
      <c r="G63" s="40">
        <v>19.05</v>
      </c>
      <c r="H63" s="40">
        <v>12.9</v>
      </c>
      <c r="I63" s="40">
        <v>81.180000000000007</v>
      </c>
      <c r="J63" s="40">
        <v>517.02</v>
      </c>
      <c r="K63" s="41">
        <v>223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70</v>
      </c>
      <c r="F65" s="43">
        <v>180</v>
      </c>
      <c r="G65" s="43">
        <v>0.1</v>
      </c>
      <c r="H65" s="43">
        <v>0.02</v>
      </c>
      <c r="I65" s="43">
        <v>6.3</v>
      </c>
      <c r="J65" s="43">
        <v>25.78</v>
      </c>
      <c r="K65" s="44">
        <v>376</v>
      </c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24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19.55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0.84</v>
      </c>
      <c r="H71" s="43">
        <v>6.02</v>
      </c>
      <c r="I71" s="43">
        <v>4.4000000000000004</v>
      </c>
      <c r="J71" s="43">
        <v>75.06</v>
      </c>
      <c r="K71" s="44">
        <v>67</v>
      </c>
      <c r="L71" s="43"/>
    </row>
    <row r="72" spans="1:12" ht="15">
      <c r="A72" s="23"/>
      <c r="B72" s="15"/>
      <c r="C72" s="11"/>
      <c r="D72" s="7" t="s">
        <v>27</v>
      </c>
      <c r="E72" s="42" t="s">
        <v>72</v>
      </c>
      <c r="F72" s="43">
        <v>200</v>
      </c>
      <c r="G72" s="43">
        <v>9.0500000000000007</v>
      </c>
      <c r="H72" s="43">
        <v>9.9</v>
      </c>
      <c r="I72" s="43">
        <v>12.6</v>
      </c>
      <c r="J72" s="43">
        <v>163.24</v>
      </c>
      <c r="K72" s="44">
        <v>99</v>
      </c>
      <c r="L72" s="43"/>
    </row>
    <row r="73" spans="1:12" ht="15">
      <c r="A73" s="23"/>
      <c r="B73" s="15"/>
      <c r="C73" s="11"/>
      <c r="D73" s="7" t="s">
        <v>28</v>
      </c>
      <c r="E73" s="42" t="s">
        <v>73</v>
      </c>
      <c r="F73" s="43">
        <v>200</v>
      </c>
      <c r="G73" s="43">
        <v>16.899999999999999</v>
      </c>
      <c r="H73" s="43">
        <v>10.5</v>
      </c>
      <c r="I73" s="43">
        <v>35.700000000000003</v>
      </c>
      <c r="J73" s="43">
        <v>305.3</v>
      </c>
      <c r="K73" s="44">
        <v>291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74</v>
      </c>
      <c r="F75" s="43">
        <v>180</v>
      </c>
      <c r="G75" s="43">
        <v>0.6</v>
      </c>
      <c r="H75" s="43">
        <v>0.25</v>
      </c>
      <c r="I75" s="43">
        <v>18.7</v>
      </c>
      <c r="J75" s="43">
        <v>79.38</v>
      </c>
      <c r="K75" s="44">
        <v>388</v>
      </c>
      <c r="L75" s="43"/>
    </row>
    <row r="76" spans="1:12" ht="15">
      <c r="A76" s="23"/>
      <c r="B76" s="15"/>
      <c r="C76" s="11"/>
      <c r="D76" s="7" t="s">
        <v>31</v>
      </c>
      <c r="E76" s="42" t="s">
        <v>51</v>
      </c>
      <c r="F76" s="43">
        <v>30</v>
      </c>
      <c r="G76" s="43">
        <v>2.25</v>
      </c>
      <c r="H76" s="43">
        <v>0.84</v>
      </c>
      <c r="I76" s="43">
        <v>15.51</v>
      </c>
      <c r="J76" s="43">
        <v>85.8</v>
      </c>
      <c r="K76" s="44" t="s">
        <v>45</v>
      </c>
      <c r="L76" s="43"/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30</v>
      </c>
      <c r="G77" s="43">
        <v>1.4</v>
      </c>
      <c r="H77" s="43">
        <v>0.47</v>
      </c>
      <c r="I77" s="43">
        <v>7.8</v>
      </c>
      <c r="J77" s="43">
        <v>42</v>
      </c>
      <c r="K77" s="44" t="s">
        <v>45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31.04</v>
      </c>
      <c r="H80" s="19">
        <f t="shared" ref="H80" si="35">SUM(H71:H79)</f>
        <v>27.98</v>
      </c>
      <c r="I80" s="19">
        <f t="shared" ref="I80" si="36">SUM(I71:I79)</f>
        <v>94.710000000000008</v>
      </c>
      <c r="J80" s="19">
        <f t="shared" ref="J80:L80" si="37">SUM(J71:J79)</f>
        <v>750.78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1210</v>
      </c>
      <c r="G81" s="32">
        <f t="shared" ref="G81" si="38">G70+G80</f>
        <v>50.59</v>
      </c>
      <c r="H81" s="32">
        <f t="shared" ref="H81" si="39">H70+H80</f>
        <v>41.3</v>
      </c>
      <c r="I81" s="32">
        <f t="shared" ref="I81" si="40">I70+I80</f>
        <v>191.99</v>
      </c>
      <c r="J81" s="32">
        <f t="shared" ref="J81:L81" si="41">J70+J80</f>
        <v>1340.58</v>
      </c>
      <c r="K81" s="32"/>
      <c r="L81" s="32">
        <f t="shared" si="41"/>
        <v>0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240</v>
      </c>
      <c r="G82" s="40">
        <v>18.23</v>
      </c>
      <c r="H82" s="40">
        <v>17.41</v>
      </c>
      <c r="I82" s="40">
        <v>38.67</v>
      </c>
      <c r="J82" s="40">
        <v>357.97</v>
      </c>
      <c r="K82" s="41" t="s">
        <v>77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76</v>
      </c>
      <c r="F84" s="43">
        <v>185</v>
      </c>
      <c r="G84" s="43">
        <v>0.12</v>
      </c>
      <c r="H84" s="43">
        <v>0.02</v>
      </c>
      <c r="I84" s="43">
        <v>9.18</v>
      </c>
      <c r="J84" s="43">
        <v>27.3</v>
      </c>
      <c r="K84" s="44">
        <v>377</v>
      </c>
      <c r="L84" s="43"/>
    </row>
    <row r="85" spans="1:12" ht="15">
      <c r="A85" s="23"/>
      <c r="B85" s="15"/>
      <c r="C85" s="11"/>
      <c r="D85" s="7" t="s">
        <v>23</v>
      </c>
      <c r="E85" s="42" t="s">
        <v>52</v>
      </c>
      <c r="F85" s="43">
        <v>30</v>
      </c>
      <c r="G85" s="43">
        <v>1.4</v>
      </c>
      <c r="H85" s="43">
        <v>0.47</v>
      </c>
      <c r="I85" s="43">
        <v>7.8</v>
      </c>
      <c r="J85" s="43">
        <v>42</v>
      </c>
      <c r="K85" s="44" t="s">
        <v>45</v>
      </c>
      <c r="L85" s="43"/>
    </row>
    <row r="86" spans="1:12" ht="15">
      <c r="A86" s="23"/>
      <c r="B86" s="15"/>
      <c r="C86" s="11"/>
      <c r="D86" s="7" t="s">
        <v>24</v>
      </c>
      <c r="E86" s="42" t="s">
        <v>24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20.149999999999999</v>
      </c>
      <c r="H89" s="19">
        <f t="shared" ref="H89" si="43">SUM(H82:H88)</f>
        <v>18.299999999999997</v>
      </c>
      <c r="I89" s="19">
        <f t="shared" ref="I89" si="44">SUM(I82:I88)</f>
        <v>65.45</v>
      </c>
      <c r="J89" s="19">
        <f t="shared" ref="J89:L89" si="45">SUM(J82:J88)</f>
        <v>474.27000000000004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46</v>
      </c>
      <c r="F90" s="43">
        <v>60</v>
      </c>
      <c r="G90" s="43">
        <v>0.64</v>
      </c>
      <c r="H90" s="43">
        <v>0.1</v>
      </c>
      <c r="I90" s="43">
        <v>5.0999999999999996</v>
      </c>
      <c r="J90" s="43">
        <v>39.9</v>
      </c>
      <c r="K90" s="44">
        <v>59</v>
      </c>
      <c r="L90" s="43"/>
    </row>
    <row r="91" spans="1:12" ht="15">
      <c r="A91" s="23"/>
      <c r="B91" s="15"/>
      <c r="C91" s="11"/>
      <c r="D91" s="7" t="s">
        <v>27</v>
      </c>
      <c r="E91" s="42" t="s">
        <v>78</v>
      </c>
      <c r="F91" s="43">
        <v>200</v>
      </c>
      <c r="G91" s="43">
        <v>6.38</v>
      </c>
      <c r="H91" s="43">
        <v>4.38</v>
      </c>
      <c r="I91" s="43">
        <v>11.39</v>
      </c>
      <c r="J91" s="43">
        <v>119.2</v>
      </c>
      <c r="K91" s="44">
        <v>84</v>
      </c>
      <c r="L91" s="43"/>
    </row>
    <row r="92" spans="1:12" ht="15">
      <c r="A92" s="23"/>
      <c r="B92" s="15"/>
      <c r="C92" s="11"/>
      <c r="D92" s="7" t="s">
        <v>28</v>
      </c>
      <c r="E92" s="42" t="s">
        <v>79</v>
      </c>
      <c r="F92" s="43">
        <v>100</v>
      </c>
      <c r="G92" s="43">
        <v>8.39</v>
      </c>
      <c r="H92" s="43">
        <v>10.6</v>
      </c>
      <c r="I92" s="43">
        <v>14.7</v>
      </c>
      <c r="J92" s="43">
        <v>188.75</v>
      </c>
      <c r="K92" s="44">
        <v>234.32900000000001</v>
      </c>
      <c r="L92" s="43"/>
    </row>
    <row r="93" spans="1:12" ht="1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3.07</v>
      </c>
      <c r="H93" s="43">
        <v>4.8</v>
      </c>
      <c r="I93" s="43">
        <v>20.440000000000001</v>
      </c>
      <c r="J93" s="43">
        <v>137.25</v>
      </c>
      <c r="K93" s="44">
        <v>312</v>
      </c>
      <c r="L93" s="43"/>
    </row>
    <row r="94" spans="1:12" ht="15">
      <c r="A94" s="23"/>
      <c r="B94" s="15"/>
      <c r="C94" s="11"/>
      <c r="D94" s="7" t="s">
        <v>30</v>
      </c>
      <c r="E94" s="42" t="s">
        <v>60</v>
      </c>
      <c r="F94" s="43">
        <v>180</v>
      </c>
      <c r="G94" s="43">
        <v>1.04</v>
      </c>
      <c r="H94" s="43">
        <v>0.3</v>
      </c>
      <c r="I94" s="43">
        <v>42.5</v>
      </c>
      <c r="J94" s="43">
        <v>132.12</v>
      </c>
      <c r="K94" s="44">
        <v>349</v>
      </c>
      <c r="L94" s="43"/>
    </row>
    <row r="95" spans="1:12" ht="15">
      <c r="A95" s="23"/>
      <c r="B95" s="15"/>
      <c r="C95" s="11"/>
      <c r="D95" s="7" t="s">
        <v>31</v>
      </c>
      <c r="E95" s="42" t="s">
        <v>51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 t="s">
        <v>45</v>
      </c>
      <c r="L95" s="43"/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1.4</v>
      </c>
      <c r="H96" s="43">
        <v>0.47</v>
      </c>
      <c r="I96" s="43">
        <v>7.8</v>
      </c>
      <c r="J96" s="43">
        <v>42</v>
      </c>
      <c r="K96" s="44" t="s">
        <v>45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1295</v>
      </c>
      <c r="G100" s="32">
        <f t="shared" ref="G100" si="50">G89+G99</f>
        <v>42.65</v>
      </c>
      <c r="H100" s="32">
        <f t="shared" ref="H100" si="51">H89+H99</f>
        <v>39.149999999999991</v>
      </c>
      <c r="I100" s="32">
        <f t="shared" ref="I100" si="52">I89+I99</f>
        <v>177.04</v>
      </c>
      <c r="J100" s="32">
        <f t="shared" ref="J100:L100" si="53">J89+J99</f>
        <v>1180.25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150</v>
      </c>
      <c r="G101" s="40">
        <v>4.7</v>
      </c>
      <c r="H101" s="40">
        <v>6.52</v>
      </c>
      <c r="I101" s="40">
        <v>72.56</v>
      </c>
      <c r="J101" s="40">
        <v>397.9</v>
      </c>
      <c r="K101" s="41">
        <v>398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6.5</v>
      </c>
      <c r="H103" s="43">
        <v>1.3</v>
      </c>
      <c r="I103" s="43">
        <v>19</v>
      </c>
      <c r="J103" s="43">
        <v>94.7</v>
      </c>
      <c r="K103" s="44">
        <v>382</v>
      </c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24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11.799999999999999</v>
      </c>
      <c r="H108" s="19">
        <f t="shared" si="54"/>
        <v>8.42</v>
      </c>
      <c r="I108" s="19">
        <f t="shared" si="54"/>
        <v>106.26</v>
      </c>
      <c r="J108" s="19">
        <f t="shared" si="54"/>
        <v>563.09999999999991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82</v>
      </c>
      <c r="F109" s="43">
        <v>60</v>
      </c>
      <c r="G109" s="43">
        <v>0.6</v>
      </c>
      <c r="H109" s="43">
        <v>2.9</v>
      </c>
      <c r="I109" s="43">
        <v>3.2</v>
      </c>
      <c r="J109" s="43">
        <v>41.6</v>
      </c>
      <c r="K109" s="44" t="s">
        <v>45</v>
      </c>
      <c r="L109" s="43"/>
    </row>
    <row r="110" spans="1:12" ht="15">
      <c r="A110" s="23"/>
      <c r="B110" s="15"/>
      <c r="C110" s="11"/>
      <c r="D110" s="7" t="s">
        <v>27</v>
      </c>
      <c r="E110" s="42" t="s">
        <v>83</v>
      </c>
      <c r="F110" s="43">
        <v>200</v>
      </c>
      <c r="G110" s="43">
        <v>2.2999999999999998</v>
      </c>
      <c r="H110" s="43">
        <v>4.2</v>
      </c>
      <c r="I110" s="43">
        <v>9.6</v>
      </c>
      <c r="J110" s="43">
        <v>113.8</v>
      </c>
      <c r="K110" s="44">
        <v>96</v>
      </c>
      <c r="L110" s="43"/>
    </row>
    <row r="111" spans="1:12" ht="15">
      <c r="A111" s="23"/>
      <c r="B111" s="15"/>
      <c r="C111" s="11"/>
      <c r="D111" s="7" t="s">
        <v>28</v>
      </c>
      <c r="E111" s="42" t="s">
        <v>84</v>
      </c>
      <c r="F111" s="43">
        <v>90</v>
      </c>
      <c r="G111" s="43">
        <v>9.9</v>
      </c>
      <c r="H111" s="43">
        <v>21.51</v>
      </c>
      <c r="I111" s="43">
        <v>0.34</v>
      </c>
      <c r="J111" s="43">
        <v>234.5</v>
      </c>
      <c r="K111" s="44" t="s">
        <v>45</v>
      </c>
      <c r="L111" s="43"/>
    </row>
    <row r="112" spans="1:12" ht="15">
      <c r="A112" s="23"/>
      <c r="B112" s="15"/>
      <c r="C112" s="11"/>
      <c r="D112" s="7" t="s">
        <v>29</v>
      </c>
      <c r="E112" s="42" t="s">
        <v>85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168.45</v>
      </c>
      <c r="K112" s="44">
        <v>309</v>
      </c>
      <c r="L112" s="43"/>
    </row>
    <row r="113" spans="1:12" ht="1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0.44</v>
      </c>
      <c r="H113" s="43">
        <v>0.1</v>
      </c>
      <c r="I113" s="43">
        <v>33.880000000000003</v>
      </c>
      <c r="J113" s="43">
        <v>141.19999999999999</v>
      </c>
      <c r="K113" s="44">
        <v>346</v>
      </c>
      <c r="L113" s="43"/>
    </row>
    <row r="114" spans="1:12" ht="15">
      <c r="A114" s="23"/>
      <c r="B114" s="15"/>
      <c r="C114" s="11"/>
      <c r="D114" s="7" t="s">
        <v>31</v>
      </c>
      <c r="E114" s="42" t="s">
        <v>86</v>
      </c>
      <c r="F114" s="43">
        <v>20</v>
      </c>
      <c r="G114" s="43">
        <v>1.58</v>
      </c>
      <c r="H114" s="43">
        <v>0.2</v>
      </c>
      <c r="I114" s="43">
        <v>9.66</v>
      </c>
      <c r="J114" s="43">
        <v>46.76</v>
      </c>
      <c r="K114" s="44" t="s">
        <v>45</v>
      </c>
      <c r="L114" s="43"/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20</v>
      </c>
      <c r="G115" s="43">
        <v>0.9</v>
      </c>
      <c r="H115" s="43">
        <v>0.3</v>
      </c>
      <c r="I115" s="43">
        <v>5.2</v>
      </c>
      <c r="J115" s="43">
        <v>28</v>
      </c>
      <c r="K115" s="44" t="s">
        <v>45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21.240000000000002</v>
      </c>
      <c r="H118" s="19">
        <f t="shared" si="56"/>
        <v>33.729999999999997</v>
      </c>
      <c r="I118" s="19">
        <f t="shared" si="56"/>
        <v>88.33</v>
      </c>
      <c r="J118" s="19">
        <f t="shared" si="56"/>
        <v>774.31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1240</v>
      </c>
      <c r="G119" s="32">
        <f t="shared" ref="G119" si="58">G108+G118</f>
        <v>33.04</v>
      </c>
      <c r="H119" s="32">
        <f t="shared" ref="H119" si="59">H108+H118</f>
        <v>42.15</v>
      </c>
      <c r="I119" s="32">
        <f t="shared" ref="I119" si="60">I108+I118</f>
        <v>194.59</v>
      </c>
      <c r="J119" s="32">
        <f t="shared" ref="J119:L119" si="61">J108+J118</f>
        <v>1337.4099999999999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250</v>
      </c>
      <c r="G120" s="40">
        <v>12.85</v>
      </c>
      <c r="H120" s="40">
        <v>13.17</v>
      </c>
      <c r="I120" s="40">
        <v>44.28</v>
      </c>
      <c r="J120" s="40">
        <v>347.2</v>
      </c>
      <c r="K120" s="41">
        <v>281.30399999999997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88</v>
      </c>
      <c r="F122" s="43">
        <v>200</v>
      </c>
      <c r="G122" s="43">
        <v>0.13</v>
      </c>
      <c r="H122" s="43">
        <v>0.04</v>
      </c>
      <c r="I122" s="43">
        <v>10.199999999999999</v>
      </c>
      <c r="J122" s="43">
        <v>30.3</v>
      </c>
      <c r="K122" s="44">
        <v>377</v>
      </c>
      <c r="L122" s="43"/>
    </row>
    <row r="123" spans="1:12" ht="15">
      <c r="A123" s="14"/>
      <c r="B123" s="15"/>
      <c r="C123" s="11"/>
      <c r="D123" s="7" t="s">
        <v>23</v>
      </c>
      <c r="E123" s="42" t="s">
        <v>63</v>
      </c>
      <c r="F123" s="43">
        <v>30</v>
      </c>
      <c r="G123" s="43">
        <v>2.31</v>
      </c>
      <c r="H123" s="43">
        <v>0.12</v>
      </c>
      <c r="I123" s="43">
        <v>12.66</v>
      </c>
      <c r="J123" s="43">
        <v>60.3</v>
      </c>
      <c r="K123" s="44" t="s">
        <v>45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43</v>
      </c>
      <c r="E125" s="42" t="s">
        <v>44</v>
      </c>
      <c r="F125" s="43">
        <v>20</v>
      </c>
      <c r="G125" s="43">
        <v>0.56000000000000005</v>
      </c>
      <c r="H125" s="43">
        <v>4.9000000000000004</v>
      </c>
      <c r="I125" s="43">
        <v>10.199999999999999</v>
      </c>
      <c r="J125" s="43">
        <v>106.4</v>
      </c>
      <c r="K125" s="44" t="s">
        <v>45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15.850000000000001</v>
      </c>
      <c r="H127" s="19">
        <f t="shared" si="62"/>
        <v>18.229999999999997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0.64</v>
      </c>
      <c r="H128" s="43">
        <v>0.1</v>
      </c>
      <c r="I128" s="43">
        <v>5.0999999999999996</v>
      </c>
      <c r="J128" s="43">
        <v>39.9</v>
      </c>
      <c r="K128" s="44">
        <v>59</v>
      </c>
      <c r="L128" s="43"/>
    </row>
    <row r="129" spans="1:12" ht="15">
      <c r="A129" s="14"/>
      <c r="B129" s="15"/>
      <c r="C129" s="11"/>
      <c r="D129" s="7" t="s">
        <v>27</v>
      </c>
      <c r="E129" s="42" t="s">
        <v>89</v>
      </c>
      <c r="F129" s="43">
        <v>200</v>
      </c>
      <c r="G129" s="43">
        <v>2.08</v>
      </c>
      <c r="H129" s="43">
        <v>4.0999999999999996</v>
      </c>
      <c r="I129" s="43">
        <v>8.6999999999999993</v>
      </c>
      <c r="J129" s="43">
        <v>111</v>
      </c>
      <c r="K129" s="44">
        <v>82</v>
      </c>
      <c r="L129" s="43"/>
    </row>
    <row r="130" spans="1:12" ht="15">
      <c r="A130" s="14"/>
      <c r="B130" s="15"/>
      <c r="C130" s="11"/>
      <c r="D130" s="7" t="s">
        <v>28</v>
      </c>
      <c r="E130" s="42" t="s">
        <v>90</v>
      </c>
      <c r="F130" s="43">
        <v>90</v>
      </c>
      <c r="G130" s="43">
        <v>10.5</v>
      </c>
      <c r="H130" s="43">
        <v>10.5</v>
      </c>
      <c r="I130" s="43">
        <v>3.2</v>
      </c>
      <c r="J130" s="43">
        <v>149.4</v>
      </c>
      <c r="K130" s="44">
        <v>290</v>
      </c>
      <c r="L130" s="43"/>
    </row>
    <row r="131" spans="1:12" ht="15">
      <c r="A131" s="14"/>
      <c r="B131" s="15"/>
      <c r="C131" s="11"/>
      <c r="D131" s="7" t="s">
        <v>29</v>
      </c>
      <c r="E131" s="42" t="s">
        <v>67</v>
      </c>
      <c r="F131" s="43">
        <v>150</v>
      </c>
      <c r="G131" s="43">
        <v>8.6</v>
      </c>
      <c r="H131" s="43">
        <v>6.09</v>
      </c>
      <c r="I131" s="43">
        <v>38.64</v>
      </c>
      <c r="J131" s="43">
        <v>243.8</v>
      </c>
      <c r="K131" s="44">
        <v>302</v>
      </c>
      <c r="L131" s="43"/>
    </row>
    <row r="132" spans="1:12" ht="15">
      <c r="A132" s="14"/>
      <c r="B132" s="15"/>
      <c r="C132" s="11"/>
      <c r="D132" s="7" t="s">
        <v>30</v>
      </c>
      <c r="E132" s="42" t="s">
        <v>60</v>
      </c>
      <c r="F132" s="43">
        <v>180</v>
      </c>
      <c r="G132" s="43">
        <v>1.04</v>
      </c>
      <c r="H132" s="43">
        <v>0.3</v>
      </c>
      <c r="I132" s="43">
        <v>42.5</v>
      </c>
      <c r="J132" s="43">
        <v>132.12</v>
      </c>
      <c r="K132" s="44">
        <v>349</v>
      </c>
      <c r="L132" s="43"/>
    </row>
    <row r="133" spans="1:12" ht="15">
      <c r="A133" s="14"/>
      <c r="B133" s="15"/>
      <c r="C133" s="11"/>
      <c r="D133" s="7" t="s">
        <v>31</v>
      </c>
      <c r="E133" s="42" t="s">
        <v>51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 t="s">
        <v>45</v>
      </c>
      <c r="L133" s="43"/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20</v>
      </c>
      <c r="G134" s="43">
        <v>0.9</v>
      </c>
      <c r="H134" s="43">
        <v>0.3</v>
      </c>
      <c r="I134" s="43">
        <v>5.2</v>
      </c>
      <c r="J134" s="43">
        <v>28</v>
      </c>
      <c r="K134" s="44" t="s">
        <v>45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25.339999999999996</v>
      </c>
      <c r="H137" s="19">
        <f t="shared" si="64"/>
        <v>21.59</v>
      </c>
      <c r="I137" s="19">
        <f t="shared" si="64"/>
        <v>113</v>
      </c>
      <c r="J137" s="19">
        <f t="shared" si="64"/>
        <v>750.98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1220</v>
      </c>
      <c r="G138" s="32">
        <f t="shared" ref="G138" si="66">G127+G137</f>
        <v>41.19</v>
      </c>
      <c r="H138" s="32">
        <f t="shared" ref="H138" si="67">H127+H137</f>
        <v>39.819999999999993</v>
      </c>
      <c r="I138" s="32">
        <f t="shared" ref="I138" si="68">I127+I137</f>
        <v>190.34</v>
      </c>
      <c r="J138" s="32">
        <f t="shared" ref="J138:L138" si="69">J127+J137</f>
        <v>1295.18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180</v>
      </c>
      <c r="G139" s="40">
        <v>12.5</v>
      </c>
      <c r="H139" s="40">
        <v>25.22</v>
      </c>
      <c r="I139" s="40">
        <v>2.4300000000000002</v>
      </c>
      <c r="J139" s="40">
        <v>287.2</v>
      </c>
      <c r="K139" s="41">
        <v>212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3.2</v>
      </c>
      <c r="H141" s="43">
        <v>2.7</v>
      </c>
      <c r="I141" s="43">
        <v>15.9</v>
      </c>
      <c r="J141" s="43">
        <v>100.6</v>
      </c>
      <c r="K141" s="44">
        <v>379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52</v>
      </c>
      <c r="F142" s="43">
        <v>30</v>
      </c>
      <c r="G142" s="43">
        <v>1.35</v>
      </c>
      <c r="H142" s="43">
        <v>0.3</v>
      </c>
      <c r="I142" s="43">
        <v>3.9</v>
      </c>
      <c r="J142" s="43">
        <v>42</v>
      </c>
      <c r="K142" s="44" t="s">
        <v>45</v>
      </c>
      <c r="L142" s="43"/>
    </row>
    <row r="143" spans="1:12" ht="15">
      <c r="A143" s="23"/>
      <c r="B143" s="15"/>
      <c r="C143" s="11"/>
      <c r="D143" s="7" t="s">
        <v>24</v>
      </c>
      <c r="E143" s="42" t="s">
        <v>24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17.45</v>
      </c>
      <c r="H146" s="19">
        <f t="shared" si="70"/>
        <v>28.619999999999997</v>
      </c>
      <c r="I146" s="19">
        <f t="shared" si="70"/>
        <v>32.03</v>
      </c>
      <c r="J146" s="19">
        <f t="shared" si="70"/>
        <v>476.79999999999995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92</v>
      </c>
      <c r="F147" s="43">
        <v>60</v>
      </c>
      <c r="G147" s="43">
        <v>0.49</v>
      </c>
      <c r="H147" s="43">
        <v>3.66</v>
      </c>
      <c r="I147" s="43">
        <v>3.15</v>
      </c>
      <c r="J147" s="43">
        <v>47.64</v>
      </c>
      <c r="K147" s="44">
        <v>48</v>
      </c>
      <c r="L147" s="43"/>
    </row>
    <row r="148" spans="1:12" ht="15">
      <c r="A148" s="23"/>
      <c r="B148" s="15"/>
      <c r="C148" s="11"/>
      <c r="D148" s="7" t="s">
        <v>27</v>
      </c>
      <c r="E148" s="42" t="s">
        <v>93</v>
      </c>
      <c r="F148" s="43">
        <v>200</v>
      </c>
      <c r="G148" s="43">
        <v>1.27</v>
      </c>
      <c r="H148" s="43">
        <v>3.99</v>
      </c>
      <c r="I148" s="43">
        <v>7.3</v>
      </c>
      <c r="J148" s="43">
        <v>76.2</v>
      </c>
      <c r="K148" s="44">
        <v>99</v>
      </c>
      <c r="L148" s="43"/>
    </row>
    <row r="149" spans="1:12" ht="15">
      <c r="A149" s="23"/>
      <c r="B149" s="15"/>
      <c r="C149" s="11"/>
      <c r="D149" s="7" t="s">
        <v>28</v>
      </c>
      <c r="E149" s="42" t="s">
        <v>94</v>
      </c>
      <c r="F149" s="43">
        <v>200</v>
      </c>
      <c r="G149" s="43">
        <v>14.05</v>
      </c>
      <c r="H149" s="43">
        <v>33.700000000000003</v>
      </c>
      <c r="I149" s="43">
        <v>18.899999999999999</v>
      </c>
      <c r="J149" s="43">
        <v>437.7</v>
      </c>
      <c r="K149" s="44">
        <v>259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50</v>
      </c>
      <c r="F151" s="43">
        <v>200</v>
      </c>
      <c r="G151" s="43">
        <v>0.16</v>
      </c>
      <c r="H151" s="43">
        <v>0.16</v>
      </c>
      <c r="I151" s="43">
        <v>23.88</v>
      </c>
      <c r="J151" s="43">
        <v>97.6</v>
      </c>
      <c r="K151" s="44">
        <v>342</v>
      </c>
      <c r="L151" s="43"/>
    </row>
    <row r="152" spans="1:12" ht="15">
      <c r="A152" s="23"/>
      <c r="B152" s="15"/>
      <c r="C152" s="11"/>
      <c r="D152" s="7" t="s">
        <v>31</v>
      </c>
      <c r="E152" s="42" t="s">
        <v>95</v>
      </c>
      <c r="F152" s="43">
        <v>20</v>
      </c>
      <c r="G152" s="43"/>
      <c r="H152" s="43"/>
      <c r="I152" s="43"/>
      <c r="J152" s="43">
        <v>52.2</v>
      </c>
      <c r="K152" s="44" t="s">
        <v>45</v>
      </c>
      <c r="L152" s="43"/>
    </row>
    <row r="153" spans="1:12" ht="15">
      <c r="A153" s="23"/>
      <c r="B153" s="15"/>
      <c r="C153" s="11"/>
      <c r="D153" s="7" t="s">
        <v>32</v>
      </c>
      <c r="E153" s="42" t="s">
        <v>52</v>
      </c>
      <c r="F153" s="43">
        <v>30</v>
      </c>
      <c r="G153" s="43">
        <v>1.4</v>
      </c>
      <c r="H153" s="43">
        <v>0.47</v>
      </c>
      <c r="I153" s="43">
        <v>7.8</v>
      </c>
      <c r="J153" s="43">
        <v>42</v>
      </c>
      <c r="K153" s="44" t="s">
        <v>45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17.37</v>
      </c>
      <c r="H156" s="19">
        <f t="shared" si="72"/>
        <v>41.98</v>
      </c>
      <c r="I156" s="19">
        <f t="shared" si="72"/>
        <v>61.029999999999994</v>
      </c>
      <c r="J156" s="19">
        <f t="shared" si="72"/>
        <v>753.34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1220</v>
      </c>
      <c r="G157" s="32">
        <f t="shared" ref="G157" si="74">G146+G156</f>
        <v>34.82</v>
      </c>
      <c r="H157" s="32">
        <f t="shared" ref="H157" si="75">H146+H156</f>
        <v>70.599999999999994</v>
      </c>
      <c r="I157" s="32">
        <f t="shared" ref="I157" si="76">I146+I156</f>
        <v>93.06</v>
      </c>
      <c r="J157" s="32">
        <f t="shared" ref="J157:L157" si="77">J146+J156</f>
        <v>1230.1399999999999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170</v>
      </c>
      <c r="G158" s="40">
        <v>21.3</v>
      </c>
      <c r="H158" s="40">
        <v>18.8</v>
      </c>
      <c r="I158" s="40">
        <v>17.36</v>
      </c>
      <c r="J158" s="40">
        <v>323</v>
      </c>
      <c r="K158" s="41">
        <v>219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97</v>
      </c>
      <c r="F160" s="43">
        <v>200</v>
      </c>
      <c r="G160" s="43">
        <v>0.13</v>
      </c>
      <c r="H160" s="43">
        <v>1.35</v>
      </c>
      <c r="I160" s="43">
        <v>15.9</v>
      </c>
      <c r="J160" s="43">
        <v>81</v>
      </c>
      <c r="K160" s="44">
        <v>378</v>
      </c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98</v>
      </c>
      <c r="F162" s="43">
        <v>190</v>
      </c>
      <c r="G162" s="43">
        <v>1.2</v>
      </c>
      <c r="H162" s="43">
        <v>0.7</v>
      </c>
      <c r="I162" s="43">
        <v>19.899999999999999</v>
      </c>
      <c r="J162" s="43">
        <v>98</v>
      </c>
      <c r="K162" s="44">
        <v>338</v>
      </c>
      <c r="L162" s="43"/>
    </row>
    <row r="163" spans="1:12" ht="15">
      <c r="A163" s="23"/>
      <c r="B163" s="15"/>
      <c r="C163" s="11"/>
      <c r="D163" s="6" t="s">
        <v>43</v>
      </c>
      <c r="E163" s="42" t="s">
        <v>99</v>
      </c>
      <c r="F163" s="43">
        <v>40</v>
      </c>
      <c r="G163" s="43">
        <v>0.84</v>
      </c>
      <c r="H163" s="43">
        <v>0.8</v>
      </c>
      <c r="I163" s="43">
        <v>8.5</v>
      </c>
      <c r="J163" s="43">
        <v>68.680000000000007</v>
      </c>
      <c r="K163" s="44" t="s">
        <v>45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23.47</v>
      </c>
      <c r="H165" s="19">
        <f t="shared" si="78"/>
        <v>21.650000000000002</v>
      </c>
      <c r="I165" s="19">
        <f t="shared" si="78"/>
        <v>61.66</v>
      </c>
      <c r="J165" s="19">
        <f t="shared" si="78"/>
        <v>570.68000000000006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100</v>
      </c>
      <c r="F166" s="43">
        <v>60</v>
      </c>
      <c r="G166" s="43">
        <v>0.8</v>
      </c>
      <c r="H166" s="43">
        <v>3</v>
      </c>
      <c r="I166" s="43">
        <v>4.8</v>
      </c>
      <c r="J166" s="43">
        <v>50.1</v>
      </c>
      <c r="K166" s="44">
        <v>52</v>
      </c>
      <c r="L166" s="43"/>
    </row>
    <row r="167" spans="1:12" ht="15">
      <c r="A167" s="23"/>
      <c r="B167" s="15"/>
      <c r="C167" s="11"/>
      <c r="D167" s="7" t="s">
        <v>27</v>
      </c>
      <c r="E167" s="42" t="s">
        <v>101</v>
      </c>
      <c r="F167" s="43">
        <v>200</v>
      </c>
      <c r="G167" s="43">
        <v>2.1</v>
      </c>
      <c r="H167" s="43">
        <v>4.12</v>
      </c>
      <c r="I167" s="43">
        <v>6.32</v>
      </c>
      <c r="J167" s="43">
        <v>99.8</v>
      </c>
      <c r="K167" s="44">
        <v>88</v>
      </c>
      <c r="L167" s="43"/>
    </row>
    <row r="168" spans="1:12" ht="15">
      <c r="A168" s="23"/>
      <c r="B168" s="15"/>
      <c r="C168" s="11"/>
      <c r="D168" s="7" t="s">
        <v>28</v>
      </c>
      <c r="E168" s="42" t="s">
        <v>102</v>
      </c>
      <c r="F168" s="43">
        <v>100</v>
      </c>
      <c r="G168" s="43">
        <v>9.6</v>
      </c>
      <c r="H168" s="43">
        <v>12.42</v>
      </c>
      <c r="I168" s="43">
        <v>9.66</v>
      </c>
      <c r="J168" s="43">
        <v>189.96</v>
      </c>
      <c r="K168" s="44">
        <v>297</v>
      </c>
      <c r="L168" s="43"/>
    </row>
    <row r="169" spans="1:12" ht="15">
      <c r="A169" s="23"/>
      <c r="B169" s="15"/>
      <c r="C169" s="11"/>
      <c r="D169" s="7" t="s">
        <v>29</v>
      </c>
      <c r="E169" s="42" t="s">
        <v>49</v>
      </c>
      <c r="F169" s="43">
        <v>150</v>
      </c>
      <c r="G169" s="43">
        <v>3.65</v>
      </c>
      <c r="H169" s="43">
        <v>5.37</v>
      </c>
      <c r="I169" s="43">
        <v>36.68</v>
      </c>
      <c r="J169" s="43">
        <v>209.7</v>
      </c>
      <c r="K169" s="44">
        <v>304</v>
      </c>
      <c r="L169" s="43"/>
    </row>
    <row r="170" spans="1:12" ht="15">
      <c r="A170" s="23"/>
      <c r="B170" s="15"/>
      <c r="C170" s="11"/>
      <c r="D170" s="7" t="s">
        <v>30</v>
      </c>
      <c r="E170" s="42" t="s">
        <v>60</v>
      </c>
      <c r="F170" s="43">
        <v>180</v>
      </c>
      <c r="G170" s="43">
        <v>1.04</v>
      </c>
      <c r="H170" s="43">
        <v>0.3</v>
      </c>
      <c r="I170" s="43">
        <v>42.5</v>
      </c>
      <c r="J170" s="43">
        <v>132.12</v>
      </c>
      <c r="K170" s="44">
        <v>349</v>
      </c>
      <c r="L170" s="43"/>
    </row>
    <row r="171" spans="1:12" ht="15">
      <c r="A171" s="23"/>
      <c r="B171" s="15"/>
      <c r="C171" s="11"/>
      <c r="D171" s="7" t="s">
        <v>31</v>
      </c>
      <c r="E171" s="42" t="s">
        <v>51</v>
      </c>
      <c r="F171" s="43">
        <v>20</v>
      </c>
      <c r="G171" s="43">
        <v>1.58</v>
      </c>
      <c r="H171" s="43">
        <v>0.2</v>
      </c>
      <c r="I171" s="43">
        <v>9.66</v>
      </c>
      <c r="J171" s="43">
        <v>46.76</v>
      </c>
      <c r="K171" s="44" t="s">
        <v>45</v>
      </c>
      <c r="L171" s="43"/>
    </row>
    <row r="172" spans="1:12" ht="15">
      <c r="A172" s="23"/>
      <c r="B172" s="15"/>
      <c r="C172" s="11"/>
      <c r="D172" s="7" t="s">
        <v>32</v>
      </c>
      <c r="E172" s="42" t="s">
        <v>52</v>
      </c>
      <c r="F172" s="43">
        <v>30</v>
      </c>
      <c r="G172" s="43">
        <v>1.4</v>
      </c>
      <c r="H172" s="43">
        <v>0.47</v>
      </c>
      <c r="I172" s="43">
        <v>7.8</v>
      </c>
      <c r="J172" s="43">
        <v>42</v>
      </c>
      <c r="K172" s="44" t="s">
        <v>45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20.169999999999995</v>
      </c>
      <c r="H175" s="19">
        <f t="shared" si="80"/>
        <v>25.88</v>
      </c>
      <c r="I175" s="19">
        <f t="shared" si="80"/>
        <v>117.42</v>
      </c>
      <c r="J175" s="19">
        <f t="shared" si="80"/>
        <v>770.43999999999994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1340</v>
      </c>
      <c r="G176" s="32">
        <f t="shared" ref="G176" si="82">G165+G175</f>
        <v>43.639999999999993</v>
      </c>
      <c r="H176" s="32">
        <f t="shared" ref="H176" si="83">H165+H175</f>
        <v>47.53</v>
      </c>
      <c r="I176" s="32">
        <f t="shared" ref="I176" si="84">I165+I175</f>
        <v>179.07999999999998</v>
      </c>
      <c r="J176" s="32">
        <f t="shared" ref="J176:L176" si="85">J165+J175</f>
        <v>1341.12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103</v>
      </c>
      <c r="F177" s="40">
        <v>240</v>
      </c>
      <c r="G177" s="40">
        <v>11.79</v>
      </c>
      <c r="H177" s="40">
        <v>11.82</v>
      </c>
      <c r="I177" s="40">
        <v>31.04</v>
      </c>
      <c r="J177" s="40">
        <v>237.65</v>
      </c>
      <c r="K177" s="41">
        <v>234.31200000000001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70</v>
      </c>
      <c r="F179" s="43">
        <v>200</v>
      </c>
      <c r="G179" s="43">
        <v>0.1</v>
      </c>
      <c r="H179" s="43">
        <v>0.02</v>
      </c>
      <c r="I179" s="43">
        <v>7</v>
      </c>
      <c r="J179" s="43">
        <v>28.6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52</v>
      </c>
      <c r="F180" s="43">
        <v>30</v>
      </c>
      <c r="G180" s="43">
        <v>1.4</v>
      </c>
      <c r="H180" s="43">
        <v>0.47</v>
      </c>
      <c r="I180" s="43">
        <v>7.8</v>
      </c>
      <c r="J180" s="43">
        <v>42</v>
      </c>
      <c r="K180" s="44" t="s">
        <v>45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43</v>
      </c>
      <c r="E182" s="42" t="s">
        <v>44</v>
      </c>
      <c r="F182" s="43">
        <v>40</v>
      </c>
      <c r="G182" s="43">
        <v>1.1200000000000001</v>
      </c>
      <c r="H182" s="43">
        <v>9.8000000000000007</v>
      </c>
      <c r="I182" s="43">
        <v>20.399999999999999</v>
      </c>
      <c r="J182" s="43">
        <v>185.5</v>
      </c>
      <c r="K182" s="44" t="s">
        <v>45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14.41</v>
      </c>
      <c r="H184" s="19">
        <f t="shared" si="86"/>
        <v>22.11</v>
      </c>
      <c r="I184" s="19">
        <f t="shared" si="86"/>
        <v>66.239999999999995</v>
      </c>
      <c r="J184" s="19">
        <f t="shared" si="86"/>
        <v>493.75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104</v>
      </c>
      <c r="F185" s="43">
        <v>60</v>
      </c>
      <c r="G185" s="43">
        <v>7.0000000000000007E-2</v>
      </c>
      <c r="H185" s="43">
        <v>3.1</v>
      </c>
      <c r="I185" s="43">
        <v>6.6</v>
      </c>
      <c r="J185" s="43">
        <v>54.06</v>
      </c>
      <c r="K185" s="44">
        <v>46</v>
      </c>
      <c r="L185" s="43"/>
    </row>
    <row r="186" spans="1:12" ht="15">
      <c r="A186" s="23"/>
      <c r="B186" s="15"/>
      <c r="C186" s="11"/>
      <c r="D186" s="7" t="s">
        <v>27</v>
      </c>
      <c r="E186" s="42" t="s">
        <v>83</v>
      </c>
      <c r="F186" s="43">
        <v>200</v>
      </c>
      <c r="G186" s="43">
        <v>2.2999999999999998</v>
      </c>
      <c r="H186" s="43">
        <v>4.2</v>
      </c>
      <c r="I186" s="43">
        <v>9.6</v>
      </c>
      <c r="J186" s="43">
        <v>113.8</v>
      </c>
      <c r="K186" s="44">
        <v>96</v>
      </c>
      <c r="L186" s="43"/>
    </row>
    <row r="187" spans="1:12" ht="15">
      <c r="A187" s="23"/>
      <c r="B187" s="15"/>
      <c r="C187" s="11"/>
      <c r="D187" s="7" t="s">
        <v>28</v>
      </c>
      <c r="E187" s="42" t="s">
        <v>105</v>
      </c>
      <c r="F187" s="43">
        <v>100</v>
      </c>
      <c r="G187" s="43">
        <v>15.69</v>
      </c>
      <c r="H187" s="43">
        <v>15.08</v>
      </c>
      <c r="I187" s="43">
        <v>14.65</v>
      </c>
      <c r="J187" s="43">
        <v>257.39999999999998</v>
      </c>
      <c r="K187" s="44">
        <v>278</v>
      </c>
      <c r="L187" s="43"/>
    </row>
    <row r="188" spans="1:12" ht="15">
      <c r="A188" s="23"/>
      <c r="B188" s="15"/>
      <c r="C188" s="11"/>
      <c r="D188" s="7" t="s">
        <v>29</v>
      </c>
      <c r="E188" s="42" t="s">
        <v>59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309</v>
      </c>
      <c r="L188" s="43"/>
    </row>
    <row r="189" spans="1:12" ht="15">
      <c r="A189" s="23"/>
      <c r="B189" s="15"/>
      <c r="C189" s="11"/>
      <c r="D189" s="7" t="s">
        <v>30</v>
      </c>
      <c r="E189" s="42" t="s">
        <v>106</v>
      </c>
      <c r="F189" s="43">
        <v>180</v>
      </c>
      <c r="G189" s="43">
        <v>0.14000000000000001</v>
      </c>
      <c r="H189" s="43">
        <v>0.14000000000000001</v>
      </c>
      <c r="I189" s="43">
        <v>25.1</v>
      </c>
      <c r="J189" s="43">
        <v>103.14</v>
      </c>
      <c r="K189" s="44">
        <v>342</v>
      </c>
      <c r="L189" s="43"/>
    </row>
    <row r="190" spans="1:12" ht="15">
      <c r="A190" s="23"/>
      <c r="B190" s="15"/>
      <c r="C190" s="11"/>
      <c r="D190" s="7" t="s">
        <v>31</v>
      </c>
      <c r="E190" s="42" t="s">
        <v>51</v>
      </c>
      <c r="F190" s="43">
        <v>20</v>
      </c>
      <c r="G190" s="43">
        <v>1.58</v>
      </c>
      <c r="H190" s="43">
        <v>0.2</v>
      </c>
      <c r="I190" s="43">
        <v>9.66</v>
      </c>
      <c r="J190" s="43">
        <v>46.76</v>
      </c>
      <c r="K190" s="44" t="s">
        <v>45</v>
      </c>
      <c r="L190" s="43"/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30</v>
      </c>
      <c r="G191" s="43">
        <v>1.4</v>
      </c>
      <c r="H191" s="43">
        <v>0.47</v>
      </c>
      <c r="I191" s="43">
        <v>7.8</v>
      </c>
      <c r="J191" s="43">
        <v>42</v>
      </c>
      <c r="K191" s="44" t="s">
        <v>45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26.699999999999996</v>
      </c>
      <c r="H194" s="19">
        <f t="shared" si="88"/>
        <v>27.71</v>
      </c>
      <c r="I194" s="19">
        <f t="shared" si="88"/>
        <v>99.86</v>
      </c>
      <c r="J194" s="19">
        <f t="shared" si="88"/>
        <v>785.61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1250</v>
      </c>
      <c r="G195" s="32">
        <f t="shared" ref="G195" si="90">G184+G194</f>
        <v>41.11</v>
      </c>
      <c r="H195" s="32">
        <f t="shared" ref="H195" si="91">H184+H194</f>
        <v>49.82</v>
      </c>
      <c r="I195" s="32">
        <f t="shared" ref="I195" si="92">I184+I194</f>
        <v>166.1</v>
      </c>
      <c r="J195" s="32">
        <f t="shared" ref="J195:L195" si="93">J184+J194</f>
        <v>1279.3600000000001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1249.5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41.277000000000001</v>
      </c>
      <c r="H196" s="34">
        <f t="shared" si="94"/>
        <v>49.79099999999999</v>
      </c>
      <c r="I196" s="34">
        <f t="shared" si="94"/>
        <v>175.96299999999997</v>
      </c>
      <c r="J196" s="34">
        <f t="shared" si="94"/>
        <v>1327.8309999999997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LIB</cp:lastModifiedBy>
  <dcterms:created xsi:type="dcterms:W3CDTF">2022-05-16T14:23:56Z</dcterms:created>
  <dcterms:modified xsi:type="dcterms:W3CDTF">2023-11-02T06:19:57Z</dcterms:modified>
</cp:coreProperties>
</file>