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2" windowWidth="20952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 s="1"/>
  <c r="F13" i="1"/>
  <c r="L195" i="1" l="1"/>
  <c r="L81" i="1"/>
  <c r="J195" i="1"/>
  <c r="H195" i="1"/>
  <c r="G195" i="1"/>
  <c r="F195" i="1"/>
  <c r="L176" i="1"/>
  <c r="J176" i="1"/>
  <c r="I176" i="1"/>
  <c r="H176" i="1"/>
  <c r="G176" i="1"/>
  <c r="F176" i="1"/>
  <c r="L157" i="1"/>
  <c r="J157" i="1"/>
  <c r="I157" i="1"/>
  <c r="H157" i="1"/>
  <c r="G157" i="1"/>
  <c r="F157" i="1"/>
  <c r="L138" i="1"/>
  <c r="J138" i="1"/>
  <c r="I138" i="1"/>
  <c r="H138" i="1"/>
  <c r="G138" i="1"/>
  <c r="F138" i="1"/>
  <c r="L119" i="1"/>
  <c r="J119" i="1"/>
  <c r="I119" i="1"/>
  <c r="H119" i="1"/>
  <c r="G119" i="1"/>
  <c r="F119" i="1"/>
  <c r="J62" i="1"/>
  <c r="I62" i="1"/>
  <c r="H62" i="1"/>
  <c r="G62" i="1"/>
  <c r="F62" i="1"/>
  <c r="G100" i="1"/>
  <c r="F100" i="1"/>
  <c r="L100" i="1"/>
  <c r="J81" i="1"/>
  <c r="I81" i="1"/>
  <c r="G81" i="1"/>
  <c r="F81" i="1"/>
  <c r="I43" i="1"/>
  <c r="G43" i="1"/>
  <c r="H43" i="1"/>
  <c r="J43" i="1"/>
  <c r="F43" i="1"/>
  <c r="L24" i="1"/>
  <c r="I24" i="1"/>
  <c r="J24" i="1"/>
  <c r="F24" i="1"/>
  <c r="H24" i="1"/>
  <c r="L196" i="1" l="1"/>
  <c r="I196" i="1"/>
  <c r="G196" i="1"/>
  <c r="H196" i="1"/>
  <c r="J196" i="1"/>
  <c r="F196" i="1"/>
</calcChain>
</file>

<file path=xl/sharedStrings.xml><?xml version="1.0" encoding="utf-8"?>
<sst xmlns="http://schemas.openxmlformats.org/spreadsheetml/2006/main" count="370" uniqueCount="145">
  <si>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</si>
  <si>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</si>
  <si>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</si>
  <si>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</si>
  <si>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</si>
  <si>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</si>
  <si>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</si>
  <si>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</si>
  <si>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</si>
  <si>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</si>
  <si>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</si>
  <si>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</si>
  <si>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</si>
  <si>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</si>
  <si>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</si>
  <si>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</si>
  <si>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</si>
  <si>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</si>
  <si>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</si>
  <si>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</si>
  <si>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</si>
  <si>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</si>
  <si>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</si>
  <si>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</si>
  <si>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</si>
  <si>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</si>
  <si>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</si>
  <si>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</si>
  <si>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</si>
  <si>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</si>
  <si>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</si>
  <si>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</si>
  <si>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</si>
  <si>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</si>
  <si>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</si>
  <si>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</si>
  <si>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</si>
  <si>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</si>
  <si>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</si>
  <si>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 Дружба"молочная с маслом слив. ( рис,пшено)</t>
  </si>
  <si>
    <t>какао с молоком</t>
  </si>
  <si>
    <t>бутеброд с колбасой полукопченой 30/20</t>
  </si>
  <si>
    <t>салат из моркови  с яблоком</t>
  </si>
  <si>
    <t>0,64</t>
  </si>
  <si>
    <t>суп с бобовыми (горох )на курином бульоне</t>
  </si>
  <si>
    <t>печень по-строгоновски (60/30)</t>
  </si>
  <si>
    <t>рис отварной</t>
  </si>
  <si>
    <t>компот из свежих плодов</t>
  </si>
  <si>
    <t>хлеб пшеничный( батон)</t>
  </si>
  <si>
    <t>хлеб ржаной</t>
  </si>
  <si>
    <t>вафли</t>
  </si>
  <si>
    <t>б/н</t>
  </si>
  <si>
    <t>3,65</t>
  </si>
  <si>
    <t>5,37</t>
  </si>
  <si>
    <t>36,68</t>
  </si>
  <si>
    <t>0,14</t>
  </si>
  <si>
    <t>25,10</t>
  </si>
  <si>
    <t>1,58</t>
  </si>
  <si>
    <t>0,20</t>
  </si>
  <si>
    <t>9,66</t>
  </si>
  <si>
    <t>Оладьи с повидлом 150/50</t>
  </si>
  <si>
    <t>чай с сахаром и лимоном 180/5</t>
  </si>
  <si>
    <t>шоколад "Аленка"</t>
  </si>
  <si>
    <t>щи из свежей капусты с карт. на курином бульоне</t>
  </si>
  <si>
    <t>котлета рубленная из мяса птицы с красным соусом № 331 60/40</t>
  </si>
  <si>
    <t xml:space="preserve">макароны отварные </t>
  </si>
  <si>
    <t>компот из сухофруктов</t>
  </si>
  <si>
    <t>хлеб пшеничный</t>
  </si>
  <si>
    <t>салат из свеклы с растительным маслом</t>
  </si>
  <si>
    <t>5,52</t>
  </si>
  <si>
    <t>4,52</t>
  </si>
  <si>
    <t>26,45</t>
  </si>
  <si>
    <t>1,04</t>
  </si>
  <si>
    <t>0,30</t>
  </si>
  <si>
    <t>42,50</t>
  </si>
  <si>
    <t>1,40</t>
  </si>
  <si>
    <t>0,47</t>
  </si>
  <si>
    <t>7,80</t>
  </si>
  <si>
    <t>0,80</t>
  </si>
  <si>
    <t>запеканка творожная с повидлом или джемом</t>
  </si>
  <si>
    <t>чай с сахаром 180</t>
  </si>
  <si>
    <t>фрукты(яблоко)</t>
  </si>
  <si>
    <t>винегрет овощной с маслом растительным</t>
  </si>
  <si>
    <t>суп овощной с фрикадельками на курином бульоне</t>
  </si>
  <si>
    <t>плов из мяса птицы</t>
  </si>
  <si>
    <t>напиток из шиповника</t>
  </si>
  <si>
    <t>0,84</t>
  </si>
  <si>
    <t>0,60</t>
  </si>
  <si>
    <t>0,25</t>
  </si>
  <si>
    <t>18,70</t>
  </si>
  <si>
    <t>2,25</t>
  </si>
  <si>
    <t>15,51</t>
  </si>
  <si>
    <t>МОУ СОШ №11</t>
  </si>
  <si>
    <t>макароны отварные с маслом сливочным</t>
  </si>
  <si>
    <t>тефтели мясные 60/30</t>
  </si>
  <si>
    <t>чай с лимоном и сахаром (180/5)</t>
  </si>
  <si>
    <t>278(1)</t>
  </si>
  <si>
    <t>салат из моркови с яблоком</t>
  </si>
  <si>
    <t>борщ с картофелем и фасолью на курином бульоне</t>
  </si>
  <si>
    <t>котлета или биточек рыбные</t>
  </si>
  <si>
    <t>картофельное пюре</t>
  </si>
  <si>
    <t>соус</t>
  </si>
  <si>
    <t>3,07</t>
  </si>
  <si>
    <t>4,80</t>
  </si>
  <si>
    <t>20,44</t>
  </si>
  <si>
    <t>салат витаминный с маслом растительным</t>
  </si>
  <si>
    <t>суп картофельный с вершишелью  на курином бульоне</t>
  </si>
  <si>
    <t>мясо тушеное( свинина 60/30)</t>
  </si>
  <si>
    <t>каша рассыпчатая гречневая</t>
  </si>
  <si>
    <t>компот из свежих яблок</t>
  </si>
  <si>
    <t>кофейный напиток</t>
  </si>
  <si>
    <t>хлеб обагащенный  микронутриентами</t>
  </si>
  <si>
    <t>жаркое по домашнему с мясом свинины</t>
  </si>
  <si>
    <t>блинчики с фруктовой начинкой с соусом</t>
  </si>
  <si>
    <t>кабачковая икра</t>
  </si>
  <si>
    <t>рассольник по-Ленинградски на курином бульоне</t>
  </si>
  <si>
    <t>сосиска отварная</t>
  </si>
  <si>
    <t>макароны отварные со сливочным маслом</t>
  </si>
  <si>
    <t>компот из свежих плодов( мандарины, апельсины)</t>
  </si>
  <si>
    <t>борщ с картофелем на курином бульоне</t>
  </si>
  <si>
    <t>птица тушеная с соусом № 331 60/30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</si>
  <si>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</si>
  <si>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</si>
  <si>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</si>
  <si>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компот из свежих плодов ( яблок)</t>
  </si>
  <si>
    <t>сушка</t>
  </si>
  <si>
    <t>салат из свеклы отварной с растительным маслом</t>
  </si>
  <si>
    <t>щи из свежей капусты с картофелем на курином бульоне</t>
  </si>
  <si>
    <t>фрикадельки из мяса птицы с соусом № 329 (60/40)</t>
  </si>
  <si>
    <t>салат из белокочанной капусты с яблоком</t>
  </si>
  <si>
    <t>тефтели из мяса птицы с соусом ( 60/40)</t>
  </si>
  <si>
    <t>макароны отварные</t>
  </si>
  <si>
    <t>278.1</t>
  </si>
  <si>
    <t>биточки паровые с соусом</t>
  </si>
  <si>
    <t>чай с сахаром и лимоном</t>
  </si>
  <si>
    <t>хлеб обагощенный микронутриентами</t>
  </si>
  <si>
    <t>омлет с вареной колбасой</t>
  </si>
  <si>
    <t>сырники с молочным соусом 120/50</t>
  </si>
  <si>
    <t>чай с сахаром и молоком 150/50/15</t>
  </si>
  <si>
    <t>фруктовое пюре" Фрутто-НяНя"</t>
  </si>
  <si>
    <t>пряники</t>
  </si>
  <si>
    <t>котлета рыбная</t>
  </si>
  <si>
    <t>чай с сахаром</t>
  </si>
  <si>
    <t>Директор</t>
  </si>
  <si>
    <t>Советкина Е.П.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</si>
</sst>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30" sqref="D3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92</v>
      </c>
      <c r="D1" s="52"/>
      <c r="E1" s="52"/>
      <c r="F1" s="12" t="s">
        <v>16</v>
      </c>
      <c r="G1" s="2" t="s">
        <v>17</v>
      </c>
      <c r="H1" s="53" t="s">
        <v>143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144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250</v>
      </c>
      <c r="G6" s="40">
        <v>6.09</v>
      </c>
      <c r="H6" s="40">
        <v>9.8000000000000007</v>
      </c>
      <c r="I6" s="40">
        <v>31.32</v>
      </c>
      <c r="J6" s="40">
        <v>237.5</v>
      </c>
      <c r="K6" s="41">
        <v>175</v>
      </c>
      <c r="L6" s="40">
        <v>70.38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40</v>
      </c>
      <c r="F8" s="43">
        <v>180</v>
      </c>
      <c r="G8" s="43">
        <v>5.9</v>
      </c>
      <c r="H8" s="43">
        <v>1.2</v>
      </c>
      <c r="I8" s="43">
        <v>17.100000000000001</v>
      </c>
      <c r="J8" s="43">
        <v>85.3</v>
      </c>
      <c r="K8" s="44">
        <v>382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41</v>
      </c>
      <c r="F9" s="43">
        <v>50</v>
      </c>
      <c r="G9" s="43">
        <v>5.25</v>
      </c>
      <c r="H9" s="43">
        <v>8.84</v>
      </c>
      <c r="I9" s="43">
        <v>15.57</v>
      </c>
      <c r="J9" s="43">
        <v>170.4</v>
      </c>
      <c r="K9" s="44">
        <v>6</v>
      </c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 t="s">
        <v>50</v>
      </c>
      <c r="F11" s="43">
        <v>30</v>
      </c>
      <c r="G11" s="43">
        <v>0.84</v>
      </c>
      <c r="H11" s="43">
        <v>7.36</v>
      </c>
      <c r="I11" s="43">
        <v>15.3</v>
      </c>
      <c r="J11" s="43">
        <v>130.80000000000001</v>
      </c>
      <c r="K11" s="44" t="s">
        <v>51</v>
      </c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18.080000000000002</v>
      </c>
      <c r="H13" s="19">
        <f t="shared" si="0"/>
        <v>27.2</v>
      </c>
      <c r="I13" s="19">
        <f t="shared" si="0"/>
        <v>79.290000000000006</v>
      </c>
      <c r="J13" s="19">
        <f t="shared" si="0"/>
        <v>624</v>
      </c>
      <c r="K13" s="25"/>
      <c r="L13" s="19">
        <f t="shared" ref="L13" si="1">SUM(L6:L12)</f>
        <v>70.38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60</v>
      </c>
      <c r="G14" s="43" t="s">
        <v>43</v>
      </c>
      <c r="H14" s="43">
        <v>0.1</v>
      </c>
      <c r="I14" s="43">
        <v>5.0999999999999996</v>
      </c>
      <c r="J14" s="43">
        <v>39.9</v>
      </c>
      <c r="K14" s="44">
        <v>59</v>
      </c>
      <c r="L14" s="43">
        <v>70.38</v>
      </c>
    </row>
    <row r="15" spans="1:12" ht="14.4" x14ac:dyDescent="0.3">
      <c r="A15" s="23"/>
      <c r="B15" s="15"/>
      <c r="C15" s="11"/>
      <c r="D15" s="7" t="s">
        <v>27</v>
      </c>
      <c r="E15" s="42" t="s">
        <v>44</v>
      </c>
      <c r="F15" s="43">
        <v>200</v>
      </c>
      <c r="G15" s="43">
        <v>5.49</v>
      </c>
      <c r="H15" s="43">
        <v>5.27</v>
      </c>
      <c r="I15" s="43">
        <v>16.54</v>
      </c>
      <c r="J15" s="43">
        <v>148.29</v>
      </c>
      <c r="K15" s="44">
        <v>102</v>
      </c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45</v>
      </c>
      <c r="F16" s="43">
        <v>90</v>
      </c>
      <c r="G16" s="43">
        <v>14.04</v>
      </c>
      <c r="H16" s="43">
        <v>10.199999999999999</v>
      </c>
      <c r="I16" s="43">
        <v>3.2</v>
      </c>
      <c r="J16" s="43">
        <v>139.9</v>
      </c>
      <c r="K16" s="44">
        <v>255</v>
      </c>
      <c r="L16" s="43"/>
    </row>
    <row r="17" spans="1:12" ht="14.4" x14ac:dyDescent="0.3">
      <c r="A17" s="23"/>
      <c r="B17" s="15"/>
      <c r="C17" s="11"/>
      <c r="D17" s="7" t="s">
        <v>29</v>
      </c>
      <c r="E17" s="42" t="s">
        <v>46</v>
      </c>
      <c r="F17" s="43">
        <v>150</v>
      </c>
      <c r="G17" s="43" t="s">
        <v>52</v>
      </c>
      <c r="H17" s="43" t="s">
        <v>53</v>
      </c>
      <c r="I17" s="43" t="s">
        <v>54</v>
      </c>
      <c r="J17" s="43">
        <v>209.7</v>
      </c>
      <c r="K17" s="44">
        <v>304</v>
      </c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47</v>
      </c>
      <c r="F18" s="43">
        <v>180</v>
      </c>
      <c r="G18" s="43" t="s">
        <v>55</v>
      </c>
      <c r="H18" s="43" t="s">
        <v>55</v>
      </c>
      <c r="I18" s="43" t="s">
        <v>56</v>
      </c>
      <c r="J18" s="43">
        <v>103.14</v>
      </c>
      <c r="K18" s="44">
        <v>342</v>
      </c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48</v>
      </c>
      <c r="F19" s="43">
        <v>20</v>
      </c>
      <c r="G19" s="43" t="s">
        <v>57</v>
      </c>
      <c r="H19" s="43" t="s">
        <v>58</v>
      </c>
      <c r="I19" s="43" t="s">
        <v>59</v>
      </c>
      <c r="J19" s="43">
        <v>46.76</v>
      </c>
      <c r="K19" s="44" t="s">
        <v>51</v>
      </c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49</v>
      </c>
      <c r="F20" s="43">
        <v>30</v>
      </c>
      <c r="G20" s="43">
        <v>1.4</v>
      </c>
      <c r="H20" s="43">
        <v>0.47</v>
      </c>
      <c r="I20" s="43">
        <v>7.8</v>
      </c>
      <c r="J20" s="43">
        <v>42</v>
      </c>
      <c r="K20" s="44" t="s">
        <v>51</v>
      </c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730</v>
      </c>
      <c r="G23" s="19">
        <f t="shared" ref="G23:J23" si="2">SUM(G14:G22)</f>
        <v>20.93</v>
      </c>
      <c r="H23" s="19">
        <f t="shared" si="2"/>
        <v>16.04</v>
      </c>
      <c r="I23" s="19">
        <f t="shared" si="2"/>
        <v>32.64</v>
      </c>
      <c r="J23" s="19">
        <f t="shared" si="2"/>
        <v>729.68999999999994</v>
      </c>
      <c r="K23" s="25"/>
      <c r="L23" s="19">
        <f t="shared" ref="L23" si="3">SUM(L14:L22)</f>
        <v>70.38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1240</v>
      </c>
      <c r="G24" s="32">
        <f t="shared" ref="G24:J24" si="4">G13+G23</f>
        <v>39.010000000000005</v>
      </c>
      <c r="H24" s="32">
        <f t="shared" si="4"/>
        <v>43.239999999999995</v>
      </c>
      <c r="I24" s="32">
        <f t="shared" si="4"/>
        <v>111.93</v>
      </c>
      <c r="J24" s="32">
        <f t="shared" si="4"/>
        <v>1353.69</v>
      </c>
      <c r="K24" s="32"/>
      <c r="L24" s="32">
        <f t="shared" ref="L24" si="5">L13+L23</f>
        <v>140.76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200</v>
      </c>
      <c r="G25" s="40">
        <v>10.82</v>
      </c>
      <c r="H25" s="40">
        <v>11.23</v>
      </c>
      <c r="I25" s="40">
        <v>87.94</v>
      </c>
      <c r="J25" s="40">
        <v>493</v>
      </c>
      <c r="K25" s="41">
        <v>401</v>
      </c>
      <c r="L25" s="40">
        <v>70.38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61</v>
      </c>
      <c r="F27" s="43">
        <v>185</v>
      </c>
      <c r="G27" s="43">
        <v>0.12</v>
      </c>
      <c r="H27" s="43">
        <v>0.02</v>
      </c>
      <c r="I27" s="43">
        <v>9.18</v>
      </c>
      <c r="J27" s="43">
        <v>27.3</v>
      </c>
      <c r="K27" s="44">
        <v>377</v>
      </c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 t="s">
        <v>24</v>
      </c>
      <c r="F29" s="43">
        <v>100</v>
      </c>
      <c r="G29" s="43">
        <v>0.4</v>
      </c>
      <c r="H29" s="43">
        <v>0.4</v>
      </c>
      <c r="I29" s="43">
        <v>9.8000000000000007</v>
      </c>
      <c r="J29" s="43">
        <v>47</v>
      </c>
      <c r="K29" s="44">
        <v>338</v>
      </c>
      <c r="L29" s="43"/>
    </row>
    <row r="30" spans="1:12" ht="14.4" x14ac:dyDescent="0.3">
      <c r="A30" s="14"/>
      <c r="B30" s="15"/>
      <c r="C30" s="11"/>
      <c r="D30" s="6"/>
      <c r="E30" s="42" t="s">
        <v>62</v>
      </c>
      <c r="F30" s="43">
        <v>15</v>
      </c>
      <c r="G30" s="43">
        <v>1.05</v>
      </c>
      <c r="H30" s="43">
        <v>5.0999999999999996</v>
      </c>
      <c r="I30" s="43">
        <v>7.5</v>
      </c>
      <c r="J30" s="43">
        <v>82.5</v>
      </c>
      <c r="K30" s="44" t="s">
        <v>51</v>
      </c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12.39</v>
      </c>
      <c r="H32" s="19">
        <f t="shared" ref="H32" si="7">SUM(H25:H31)</f>
        <v>16.75</v>
      </c>
      <c r="I32" s="19">
        <f t="shared" ref="I32" si="8">SUM(I25:I31)</f>
        <v>114.42</v>
      </c>
      <c r="J32" s="19">
        <f t="shared" ref="J32:L32" si="9">SUM(J25:J31)</f>
        <v>649.79999999999995</v>
      </c>
      <c r="K32" s="25"/>
      <c r="L32" s="19">
        <f t="shared" si="9"/>
        <v>70.38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68</v>
      </c>
      <c r="F33" s="43">
        <v>60</v>
      </c>
      <c r="G33" s="43" t="s">
        <v>78</v>
      </c>
      <c r="H33" s="43">
        <v>3</v>
      </c>
      <c r="I33" s="43">
        <v>4.8</v>
      </c>
      <c r="J33" s="43">
        <v>50.1</v>
      </c>
      <c r="K33" s="44">
        <v>52</v>
      </c>
      <c r="L33" s="43">
        <v>70.38</v>
      </c>
    </row>
    <row r="34" spans="1:12" ht="14.4" x14ac:dyDescent="0.3">
      <c r="A34" s="14"/>
      <c r="B34" s="15"/>
      <c r="C34" s="11"/>
      <c r="D34" s="7" t="s">
        <v>27</v>
      </c>
      <c r="E34" s="42" t="s">
        <v>63</v>
      </c>
      <c r="F34" s="43">
        <v>200</v>
      </c>
      <c r="G34" s="43">
        <v>2.1</v>
      </c>
      <c r="H34" s="43">
        <v>4.12</v>
      </c>
      <c r="I34" s="43">
        <v>6.32</v>
      </c>
      <c r="J34" s="43">
        <v>99.8</v>
      </c>
      <c r="K34" s="44">
        <v>88</v>
      </c>
      <c r="L34" s="43"/>
    </row>
    <row r="35" spans="1:12" ht="26.4" x14ac:dyDescent="0.3">
      <c r="A35" s="14"/>
      <c r="B35" s="15"/>
      <c r="C35" s="11"/>
      <c r="D35" s="7" t="s">
        <v>28</v>
      </c>
      <c r="E35" s="42" t="s">
        <v>64</v>
      </c>
      <c r="F35" s="43">
        <v>100</v>
      </c>
      <c r="G35" s="43">
        <v>10.199999999999999</v>
      </c>
      <c r="H35" s="43">
        <v>11.92</v>
      </c>
      <c r="I35" s="43">
        <v>12.6</v>
      </c>
      <c r="J35" s="43">
        <v>199.8</v>
      </c>
      <c r="K35" s="44">
        <v>294</v>
      </c>
      <c r="L35" s="43"/>
    </row>
    <row r="36" spans="1:12" ht="14.4" x14ac:dyDescent="0.3">
      <c r="A36" s="14"/>
      <c r="B36" s="15"/>
      <c r="C36" s="11"/>
      <c r="D36" s="7" t="s">
        <v>29</v>
      </c>
      <c r="E36" s="42" t="s">
        <v>65</v>
      </c>
      <c r="F36" s="43">
        <v>150</v>
      </c>
      <c r="G36" s="43" t="s">
        <v>69</v>
      </c>
      <c r="H36" s="43" t="s">
        <v>70</v>
      </c>
      <c r="I36" s="43" t="s">
        <v>71</v>
      </c>
      <c r="J36" s="43">
        <v>168.45</v>
      </c>
      <c r="K36" s="44">
        <v>309</v>
      </c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66</v>
      </c>
      <c r="F37" s="43">
        <v>180</v>
      </c>
      <c r="G37" s="43" t="s">
        <v>72</v>
      </c>
      <c r="H37" s="43" t="s">
        <v>73</v>
      </c>
      <c r="I37" s="43" t="s">
        <v>74</v>
      </c>
      <c r="J37" s="43">
        <v>132.12</v>
      </c>
      <c r="K37" s="44">
        <v>349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67</v>
      </c>
      <c r="F38" s="43">
        <v>20</v>
      </c>
      <c r="G38" s="43" t="s">
        <v>57</v>
      </c>
      <c r="H38" s="43" t="s">
        <v>58</v>
      </c>
      <c r="I38" s="43" t="s">
        <v>59</v>
      </c>
      <c r="J38" s="43">
        <v>46.76</v>
      </c>
      <c r="K38" s="44" t="s">
        <v>51</v>
      </c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49</v>
      </c>
      <c r="F39" s="43">
        <v>30</v>
      </c>
      <c r="G39" s="43" t="s">
        <v>75</v>
      </c>
      <c r="H39" s="43" t="s">
        <v>76</v>
      </c>
      <c r="I39" s="43" t="s">
        <v>77</v>
      </c>
      <c r="J39" s="43">
        <v>42</v>
      </c>
      <c r="K39" s="44" t="s">
        <v>51</v>
      </c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>SUM(G33:G41)</f>
        <v>12.299999999999999</v>
      </c>
      <c r="H42" s="19">
        <f t="shared" ref="H42" si="10">SUM(H33:H41)</f>
        <v>19.04</v>
      </c>
      <c r="I42" s="19">
        <f t="shared" ref="I42" si="11">SUM(I33:I41)</f>
        <v>23.72</v>
      </c>
      <c r="J42" s="19">
        <f t="shared" ref="J42:L42" si="12">SUM(J33:J41)</f>
        <v>739.03000000000009</v>
      </c>
      <c r="K42" s="25"/>
      <c r="L42" s="19">
        <f t="shared" si="12"/>
        <v>70.38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1240</v>
      </c>
      <c r="G43" s="32">
        <f t="shared" ref="G43" si="13">G32+G42</f>
        <v>24.689999999999998</v>
      </c>
      <c r="H43" s="32">
        <f t="shared" ref="H43" si="14">H32+H42</f>
        <v>35.79</v>
      </c>
      <c r="I43" s="32">
        <f t="shared" ref="I43" si="15">I32+I42</f>
        <v>138.13999999999999</v>
      </c>
      <c r="J43" s="32">
        <f t="shared" ref="J43:L43" si="16">J32+J42</f>
        <v>1388.83</v>
      </c>
      <c r="K43" s="32"/>
      <c r="L43" s="32">
        <f t="shared" si="16"/>
        <v>140.76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112</v>
      </c>
      <c r="F44" s="40">
        <v>200</v>
      </c>
      <c r="G44" s="40">
        <v>14.75</v>
      </c>
      <c r="H44" s="40">
        <v>33.700000000000003</v>
      </c>
      <c r="I44" s="40">
        <v>18.899999999999999</v>
      </c>
      <c r="J44" s="40">
        <v>437.7</v>
      </c>
      <c r="K44" s="41">
        <v>359</v>
      </c>
      <c r="L44" s="40">
        <v>70.38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110</v>
      </c>
      <c r="F46" s="43">
        <v>180</v>
      </c>
      <c r="G46" s="43">
        <v>2.85</v>
      </c>
      <c r="H46" s="43">
        <v>2.41</v>
      </c>
      <c r="I46" s="43">
        <v>10.76</v>
      </c>
      <c r="J46" s="43">
        <v>74.94</v>
      </c>
      <c r="K46" s="44">
        <v>379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111</v>
      </c>
      <c r="F47" s="43">
        <v>30</v>
      </c>
      <c r="G47" s="43">
        <v>2.31</v>
      </c>
      <c r="H47" s="43">
        <v>0.12</v>
      </c>
      <c r="I47" s="43">
        <v>12.66</v>
      </c>
      <c r="J47" s="43">
        <v>60.3</v>
      </c>
      <c r="K47" s="44" t="s">
        <v>51</v>
      </c>
      <c r="L47" s="43"/>
    </row>
    <row r="48" spans="1:12" ht="14.4" x14ac:dyDescent="0.3">
      <c r="A48" s="23"/>
      <c r="B48" s="15"/>
      <c r="C48" s="11"/>
      <c r="D48" s="7" t="s">
        <v>24</v>
      </c>
      <c r="E48" s="42" t="s">
        <v>24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4">
        <v>338</v>
      </c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7">SUM(G44:G50)</f>
        <v>20.309999999999999</v>
      </c>
      <c r="H51" s="19">
        <f t="shared" ref="H51" si="18">SUM(H44:H50)</f>
        <v>36.629999999999995</v>
      </c>
      <c r="I51" s="19">
        <f t="shared" ref="I51" si="19">SUM(I44:I50)</f>
        <v>52.11999999999999</v>
      </c>
      <c r="J51" s="19">
        <f t="shared" ref="J51:L51" si="20">SUM(J44:J50)</f>
        <v>619.93999999999994</v>
      </c>
      <c r="K51" s="25"/>
      <c r="L51" s="19">
        <f t="shared" si="20"/>
        <v>70.38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105</v>
      </c>
      <c r="F52" s="43">
        <v>60</v>
      </c>
      <c r="G52" s="43">
        <v>0.49</v>
      </c>
      <c r="H52" s="43">
        <v>3.66</v>
      </c>
      <c r="I52" s="43">
        <v>3.15</v>
      </c>
      <c r="J52" s="43">
        <v>47.64</v>
      </c>
      <c r="K52" s="44">
        <v>48</v>
      </c>
      <c r="L52" s="43">
        <v>70.38</v>
      </c>
    </row>
    <row r="53" spans="1:12" ht="14.4" x14ac:dyDescent="0.3">
      <c r="A53" s="23"/>
      <c r="B53" s="15"/>
      <c r="C53" s="11"/>
      <c r="D53" s="7" t="s">
        <v>27</v>
      </c>
      <c r="E53" s="42" t="s">
        <v>106</v>
      </c>
      <c r="F53" s="43">
        <v>200</v>
      </c>
      <c r="G53" s="43">
        <v>2.15</v>
      </c>
      <c r="H53" s="43">
        <v>2.27</v>
      </c>
      <c r="I53" s="43">
        <v>13.06</v>
      </c>
      <c r="J53" s="43">
        <v>94.6</v>
      </c>
      <c r="K53" s="44">
        <v>103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107</v>
      </c>
      <c r="F54" s="43">
        <v>90</v>
      </c>
      <c r="G54" s="43">
        <v>9.5</v>
      </c>
      <c r="H54" s="43">
        <v>25.4</v>
      </c>
      <c r="I54" s="43">
        <v>2.2999999999999998</v>
      </c>
      <c r="J54" s="43">
        <v>274.5</v>
      </c>
      <c r="K54" s="44">
        <v>256</v>
      </c>
      <c r="L54" s="43"/>
    </row>
    <row r="55" spans="1:12" ht="14.4" x14ac:dyDescent="0.3">
      <c r="A55" s="23"/>
      <c r="B55" s="15"/>
      <c r="C55" s="11"/>
      <c r="D55" s="7" t="s">
        <v>29</v>
      </c>
      <c r="E55" s="42" t="s">
        <v>108</v>
      </c>
      <c r="F55" s="43">
        <v>150</v>
      </c>
      <c r="G55" s="43">
        <v>8.6</v>
      </c>
      <c r="H55" s="43">
        <v>6.09</v>
      </c>
      <c r="I55" s="43">
        <v>38.64</v>
      </c>
      <c r="J55" s="43">
        <v>243.8</v>
      </c>
      <c r="K55" s="44">
        <v>302</v>
      </c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109</v>
      </c>
      <c r="F56" s="43">
        <v>180</v>
      </c>
      <c r="G56" s="43">
        <v>0.14000000000000001</v>
      </c>
      <c r="H56" s="43">
        <v>0.14000000000000001</v>
      </c>
      <c r="I56" s="43">
        <v>25.1</v>
      </c>
      <c r="J56" s="43">
        <v>103.14</v>
      </c>
      <c r="K56" s="44">
        <v>342</v>
      </c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49</v>
      </c>
      <c r="F58" s="43">
        <v>30</v>
      </c>
      <c r="G58" s="43">
        <v>1.4</v>
      </c>
      <c r="H58" s="43">
        <v>0.47</v>
      </c>
      <c r="I58" s="43">
        <v>7.8</v>
      </c>
      <c r="J58" s="43">
        <v>42</v>
      </c>
      <c r="K58" s="44" t="s">
        <v>51</v>
      </c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1">SUM(G52:G60)</f>
        <v>22.28</v>
      </c>
      <c r="H61" s="19">
        <f t="shared" ref="H61" si="22">SUM(H52:H60)</f>
        <v>38.03</v>
      </c>
      <c r="I61" s="19">
        <f t="shared" ref="I61" si="23">SUM(I52:I60)</f>
        <v>90.05</v>
      </c>
      <c r="J61" s="19">
        <f t="shared" ref="J61:L61" si="24">SUM(J52:J60)</f>
        <v>805.68</v>
      </c>
      <c r="K61" s="25"/>
      <c r="L61" s="19">
        <f t="shared" si="24"/>
        <v>70.38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1220</v>
      </c>
      <c r="G62" s="32">
        <f t="shared" ref="G62" si="25">G51+G61</f>
        <v>42.59</v>
      </c>
      <c r="H62" s="32">
        <f t="shared" ref="H62" si="26">H51+H61</f>
        <v>74.66</v>
      </c>
      <c r="I62" s="32">
        <f t="shared" ref="I62" si="27">I51+I61</f>
        <v>142.16999999999999</v>
      </c>
      <c r="J62" s="32">
        <f t="shared" ref="J62:L62" si="28">J51+J61</f>
        <v>1425.62</v>
      </c>
      <c r="K62" s="32"/>
      <c r="L62" s="32">
        <f t="shared" si="28"/>
        <v>140.76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79</v>
      </c>
      <c r="F63" s="40">
        <v>230</v>
      </c>
      <c r="G63" s="40">
        <v>19.05</v>
      </c>
      <c r="H63" s="40">
        <v>12.9</v>
      </c>
      <c r="I63" s="40">
        <v>81.180000000000007</v>
      </c>
      <c r="J63" s="40">
        <v>517.02</v>
      </c>
      <c r="K63" s="41">
        <v>223</v>
      </c>
      <c r="L63" s="40">
        <v>70.38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80</v>
      </c>
      <c r="F65" s="43">
        <v>180</v>
      </c>
      <c r="G65" s="43">
        <v>0.1</v>
      </c>
      <c r="H65" s="43">
        <v>0.02</v>
      </c>
      <c r="I65" s="43">
        <v>6.3</v>
      </c>
      <c r="J65" s="43">
        <v>25.78</v>
      </c>
      <c r="K65" s="44">
        <v>376</v>
      </c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 t="s">
        <v>81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47</v>
      </c>
      <c r="K67" s="44">
        <v>338</v>
      </c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29">SUM(G63:G69)</f>
        <v>19.55</v>
      </c>
      <c r="H70" s="19">
        <f t="shared" ref="H70" si="30">SUM(H63:H69)</f>
        <v>13.32</v>
      </c>
      <c r="I70" s="19">
        <f t="shared" ref="I70" si="31">SUM(I63:I69)</f>
        <v>97.28</v>
      </c>
      <c r="J70" s="19">
        <f t="shared" ref="J70:L70" si="32">SUM(J63:J69)</f>
        <v>589.79999999999995</v>
      </c>
      <c r="K70" s="25"/>
      <c r="L70" s="19">
        <f t="shared" si="32"/>
        <v>70.38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82</v>
      </c>
      <c r="F71" s="43">
        <v>60</v>
      </c>
      <c r="G71" s="43" t="s">
        <v>86</v>
      </c>
      <c r="H71" s="43">
        <v>6.02</v>
      </c>
      <c r="I71" s="43">
        <v>4.4000000000000004</v>
      </c>
      <c r="J71" s="43">
        <v>75.06</v>
      </c>
      <c r="K71" s="44">
        <v>67</v>
      </c>
      <c r="L71" s="43">
        <v>70.38</v>
      </c>
    </row>
    <row r="72" spans="1:12" ht="14.4" x14ac:dyDescent="0.3">
      <c r="A72" s="23"/>
      <c r="B72" s="15"/>
      <c r="C72" s="11"/>
      <c r="D72" s="7" t="s">
        <v>27</v>
      </c>
      <c r="E72" s="42" t="s">
        <v>83</v>
      </c>
      <c r="F72" s="43">
        <v>200</v>
      </c>
      <c r="G72" s="43">
        <v>9.0500000000000007</v>
      </c>
      <c r="H72" s="43">
        <v>9.9</v>
      </c>
      <c r="I72" s="43">
        <v>12.6</v>
      </c>
      <c r="J72" s="43">
        <v>163.24</v>
      </c>
      <c r="K72" s="44">
        <v>99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84</v>
      </c>
      <c r="F73" s="43">
        <v>200</v>
      </c>
      <c r="G73" s="43">
        <v>16.899999999999999</v>
      </c>
      <c r="H73" s="43">
        <v>10.5</v>
      </c>
      <c r="I73" s="43">
        <v>35.700000000000003</v>
      </c>
      <c r="J73" s="43">
        <v>305.3</v>
      </c>
      <c r="K73" s="44">
        <v>291</v>
      </c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85</v>
      </c>
      <c r="F75" s="43">
        <v>180</v>
      </c>
      <c r="G75" s="43" t="s">
        <v>87</v>
      </c>
      <c r="H75" s="43" t="s">
        <v>88</v>
      </c>
      <c r="I75" s="43" t="s">
        <v>89</v>
      </c>
      <c r="J75" s="43">
        <v>79.38</v>
      </c>
      <c r="K75" s="44">
        <v>388</v>
      </c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67</v>
      </c>
      <c r="F76" s="43">
        <v>30</v>
      </c>
      <c r="G76" s="43" t="s">
        <v>90</v>
      </c>
      <c r="H76" s="43" t="s">
        <v>86</v>
      </c>
      <c r="I76" s="43" t="s">
        <v>91</v>
      </c>
      <c r="J76" s="43">
        <v>85.8</v>
      </c>
      <c r="K76" s="44" t="s">
        <v>51</v>
      </c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49</v>
      </c>
      <c r="F77" s="43">
        <v>30</v>
      </c>
      <c r="G77" s="43" t="s">
        <v>75</v>
      </c>
      <c r="H77" s="43" t="s">
        <v>76</v>
      </c>
      <c r="I77" s="43" t="s">
        <v>77</v>
      </c>
      <c r="J77" s="43">
        <v>42</v>
      </c>
      <c r="K77" s="44" t="s">
        <v>51</v>
      </c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3">SUM(G71:G79)</f>
        <v>25.95</v>
      </c>
      <c r="H80" s="19">
        <f t="shared" ref="H80" si="34">SUM(H71:H79)</f>
        <v>26.42</v>
      </c>
      <c r="I80" s="19">
        <f t="shared" ref="I80" si="35">SUM(I71:I79)</f>
        <v>52.7</v>
      </c>
      <c r="J80" s="19">
        <f t="shared" ref="J80:L80" si="36">SUM(J71:J79)</f>
        <v>750.78</v>
      </c>
      <c r="K80" s="25"/>
      <c r="L80" s="19">
        <f t="shared" si="36"/>
        <v>70.38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1210</v>
      </c>
      <c r="G81" s="32">
        <f t="shared" ref="G81" si="37">G70+G80</f>
        <v>45.5</v>
      </c>
      <c r="H81" s="32">
        <f t="shared" ref="H81" si="38">H70+H80</f>
        <v>39.74</v>
      </c>
      <c r="I81" s="32">
        <f t="shared" ref="I81" si="39">I70+I80</f>
        <v>149.98000000000002</v>
      </c>
      <c r="J81" s="32">
        <f t="shared" ref="J81:L81" si="40">J70+J80</f>
        <v>1340.58</v>
      </c>
      <c r="K81" s="32"/>
      <c r="L81" s="32">
        <f t="shared" si="40"/>
        <v>140.76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93</v>
      </c>
      <c r="F82" s="40">
        <v>150</v>
      </c>
      <c r="G82" s="40">
        <v>5.53</v>
      </c>
      <c r="H82" s="40">
        <v>5.12</v>
      </c>
      <c r="I82" s="40">
        <v>26.5</v>
      </c>
      <c r="J82" s="40">
        <v>174.25</v>
      </c>
      <c r="K82" s="41">
        <v>202</v>
      </c>
      <c r="L82" s="40">
        <v>70.38</v>
      </c>
    </row>
    <row r="83" spans="1:12" ht="14.4" x14ac:dyDescent="0.3">
      <c r="A83" s="23"/>
      <c r="B83" s="15"/>
      <c r="C83" s="11"/>
      <c r="D83" s="6"/>
      <c r="E83" s="42" t="s">
        <v>94</v>
      </c>
      <c r="F83" s="43">
        <v>90</v>
      </c>
      <c r="G83" s="43">
        <v>12.7</v>
      </c>
      <c r="H83" s="43">
        <v>9.2899999999999991</v>
      </c>
      <c r="I83" s="43">
        <v>12.17</v>
      </c>
      <c r="J83" s="43">
        <v>183.72</v>
      </c>
      <c r="K83" s="44" t="s">
        <v>96</v>
      </c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95</v>
      </c>
      <c r="F84" s="43">
        <v>185</v>
      </c>
      <c r="G84" s="43">
        <v>0.12</v>
      </c>
      <c r="H84" s="43">
        <v>0.02</v>
      </c>
      <c r="I84" s="43">
        <v>9.18</v>
      </c>
      <c r="J84" s="43">
        <v>27.3</v>
      </c>
      <c r="K84" s="44">
        <v>177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49</v>
      </c>
      <c r="F85" s="43">
        <v>30</v>
      </c>
      <c r="G85" s="43">
        <v>1.4</v>
      </c>
      <c r="H85" s="43">
        <v>0.47</v>
      </c>
      <c r="I85" s="43">
        <v>7.8</v>
      </c>
      <c r="J85" s="43">
        <v>42</v>
      </c>
      <c r="K85" s="44" t="s">
        <v>51</v>
      </c>
      <c r="L85" s="43"/>
    </row>
    <row r="86" spans="1:12" ht="14.4" x14ac:dyDescent="0.3">
      <c r="A86" s="23"/>
      <c r="B86" s="15"/>
      <c r="C86" s="11"/>
      <c r="D86" s="7" t="s">
        <v>24</v>
      </c>
      <c r="E86" s="42" t="s">
        <v>24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47</v>
      </c>
      <c r="K86" s="44">
        <v>338</v>
      </c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555</v>
      </c>
      <c r="G89" s="19">
        <f t="shared" ref="G89" si="41">SUM(G82:G88)</f>
        <v>20.149999999999999</v>
      </c>
      <c r="H89" s="19">
        <f t="shared" ref="H89" si="42">SUM(H82:H88)</f>
        <v>15.3</v>
      </c>
      <c r="I89" s="19">
        <f t="shared" ref="I89" si="43">SUM(I82:I88)</f>
        <v>65.45</v>
      </c>
      <c r="J89" s="19">
        <f t="shared" ref="J89:L89" si="44">SUM(J82:J88)</f>
        <v>474.27000000000004</v>
      </c>
      <c r="K89" s="25"/>
      <c r="L89" s="19">
        <f t="shared" si="44"/>
        <v>70.38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97</v>
      </c>
      <c r="F90" s="43">
        <v>60</v>
      </c>
      <c r="G90" s="43" t="s">
        <v>43</v>
      </c>
      <c r="H90" s="43">
        <v>0.1</v>
      </c>
      <c r="I90" s="43">
        <v>5.0999999999999996</v>
      </c>
      <c r="J90" s="43">
        <v>39.9</v>
      </c>
      <c r="K90" s="44">
        <v>59</v>
      </c>
      <c r="L90" s="43">
        <v>70.38</v>
      </c>
    </row>
    <row r="91" spans="1:12" ht="14.4" x14ac:dyDescent="0.3">
      <c r="A91" s="23"/>
      <c r="B91" s="15"/>
      <c r="C91" s="11"/>
      <c r="D91" s="7" t="s">
        <v>27</v>
      </c>
      <c r="E91" s="42" t="s">
        <v>98</v>
      </c>
      <c r="F91" s="43">
        <v>200</v>
      </c>
      <c r="G91" s="43">
        <v>6.38</v>
      </c>
      <c r="H91" s="43">
        <v>4.38</v>
      </c>
      <c r="I91" s="43">
        <v>11.39</v>
      </c>
      <c r="J91" s="43">
        <v>119.2</v>
      </c>
      <c r="K91" s="44">
        <v>84</v>
      </c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99</v>
      </c>
      <c r="F92" s="43">
        <v>50</v>
      </c>
      <c r="G92" s="43">
        <v>6.59</v>
      </c>
      <c r="H92" s="43">
        <v>4.95</v>
      </c>
      <c r="I92" s="43">
        <v>8.5</v>
      </c>
      <c r="J92" s="43">
        <v>105.8</v>
      </c>
      <c r="K92" s="44">
        <v>234</v>
      </c>
      <c r="L92" s="43"/>
    </row>
    <row r="93" spans="1:12" ht="14.4" x14ac:dyDescent="0.3">
      <c r="A93" s="23"/>
      <c r="B93" s="15"/>
      <c r="C93" s="11"/>
      <c r="D93" s="7" t="s">
        <v>29</v>
      </c>
      <c r="E93" s="42" t="s">
        <v>100</v>
      </c>
      <c r="F93" s="43">
        <v>150</v>
      </c>
      <c r="G93" s="43" t="s">
        <v>102</v>
      </c>
      <c r="H93" s="43" t="s">
        <v>103</v>
      </c>
      <c r="I93" s="43" t="s">
        <v>104</v>
      </c>
      <c r="J93" s="43">
        <v>137.25</v>
      </c>
      <c r="K93" s="44">
        <v>312</v>
      </c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66</v>
      </c>
      <c r="F94" s="43">
        <v>180</v>
      </c>
      <c r="G94" s="43" t="s">
        <v>72</v>
      </c>
      <c r="H94" s="43" t="s">
        <v>73</v>
      </c>
      <c r="I94" s="43" t="s">
        <v>74</v>
      </c>
      <c r="J94" s="43">
        <v>132.12</v>
      </c>
      <c r="K94" s="44">
        <v>349</v>
      </c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67</v>
      </c>
      <c r="F95" s="43">
        <v>20</v>
      </c>
      <c r="G95" s="43" t="s">
        <v>57</v>
      </c>
      <c r="H95" s="43" t="s">
        <v>58</v>
      </c>
      <c r="I95" s="43" t="s">
        <v>59</v>
      </c>
      <c r="J95" s="43">
        <v>46.76</v>
      </c>
      <c r="K95" s="44" t="s">
        <v>51</v>
      </c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49</v>
      </c>
      <c r="F96" s="43">
        <v>30</v>
      </c>
      <c r="G96" s="43" t="s">
        <v>75</v>
      </c>
      <c r="H96" s="43" t="s">
        <v>76</v>
      </c>
      <c r="I96" s="43" t="s">
        <v>77</v>
      </c>
      <c r="J96" s="43">
        <v>42</v>
      </c>
      <c r="K96" s="44" t="s">
        <v>51</v>
      </c>
      <c r="L96" s="43"/>
    </row>
    <row r="97" spans="1:12" ht="14.4" x14ac:dyDescent="0.3">
      <c r="A97" s="23"/>
      <c r="B97" s="15"/>
      <c r="C97" s="11"/>
      <c r="D97" s="6"/>
      <c r="E97" s="42" t="s">
        <v>101</v>
      </c>
      <c r="F97" s="43">
        <v>50</v>
      </c>
      <c r="G97" s="43">
        <v>1.8</v>
      </c>
      <c r="H97" s="43">
        <v>5.65</v>
      </c>
      <c r="I97" s="43">
        <v>6.2</v>
      </c>
      <c r="J97" s="43">
        <v>82.95</v>
      </c>
      <c r="K97" s="44">
        <v>329</v>
      </c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5">SUM(G90:G98)</f>
        <v>14.77</v>
      </c>
      <c r="H99" s="19">
        <f t="shared" ref="H99" si="46">SUM(H90:H98)</f>
        <v>15.08</v>
      </c>
      <c r="I99" s="19">
        <f t="shared" ref="I99" si="47">SUM(I90:I98)</f>
        <v>31.19</v>
      </c>
      <c r="J99" s="19">
        <f t="shared" ref="J99:L99" si="48">SUM(J90:J98)</f>
        <v>705.98</v>
      </c>
      <c r="K99" s="25"/>
      <c r="L99" s="19">
        <f t="shared" si="48"/>
        <v>70.38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1295</v>
      </c>
      <c r="G100" s="32">
        <f t="shared" ref="G100" si="49">G89+G99</f>
        <v>34.92</v>
      </c>
      <c r="H100" s="32">
        <f t="shared" ref="H100" si="50">H89+H99</f>
        <v>30.380000000000003</v>
      </c>
      <c r="I100" s="32">
        <f t="shared" ref="I100" si="51">I89+I99</f>
        <v>96.64</v>
      </c>
      <c r="J100" s="32">
        <f t="shared" ref="J100:L100" si="52">J89+J99</f>
        <v>1180.25</v>
      </c>
      <c r="K100" s="32"/>
      <c r="L100" s="32">
        <f t="shared" si="52"/>
        <v>140.76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113</v>
      </c>
      <c r="F101" s="40">
        <v>120</v>
      </c>
      <c r="G101" s="40">
        <v>4.5999999999999996</v>
      </c>
      <c r="H101" s="40">
        <v>6.48</v>
      </c>
      <c r="I101" s="40">
        <v>52.56</v>
      </c>
      <c r="J101" s="40">
        <v>316.5</v>
      </c>
      <c r="K101" s="41">
        <v>398</v>
      </c>
      <c r="L101" s="40">
        <v>70.38</v>
      </c>
    </row>
    <row r="102" spans="1:12" ht="14.4" x14ac:dyDescent="0.3">
      <c r="A102" s="23"/>
      <c r="B102" s="15"/>
      <c r="C102" s="11"/>
      <c r="D102" s="6"/>
      <c r="E102" s="42"/>
      <c r="F102" s="43">
        <v>30</v>
      </c>
      <c r="G102" s="43">
        <v>0.1</v>
      </c>
      <c r="H102" s="43">
        <v>0.04</v>
      </c>
      <c r="I102" s="43">
        <v>20</v>
      </c>
      <c r="J102" s="43">
        <v>81.599999999999994</v>
      </c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6.5</v>
      </c>
      <c r="H103" s="43">
        <v>1.3</v>
      </c>
      <c r="I103" s="43">
        <v>19</v>
      </c>
      <c r="J103" s="43">
        <v>94.7</v>
      </c>
      <c r="K103" s="44">
        <v>382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 t="s">
        <v>24</v>
      </c>
      <c r="F105" s="43">
        <v>150</v>
      </c>
      <c r="G105" s="43">
        <v>0.6</v>
      </c>
      <c r="H105" s="43">
        <v>0.6</v>
      </c>
      <c r="I105" s="43">
        <v>14.7</v>
      </c>
      <c r="J105" s="43">
        <v>70.5</v>
      </c>
      <c r="K105" s="44">
        <v>338</v>
      </c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3">SUM(G101:G107)</f>
        <v>11.799999999999999</v>
      </c>
      <c r="H108" s="19">
        <f t="shared" si="53"/>
        <v>8.42</v>
      </c>
      <c r="I108" s="19">
        <f t="shared" si="53"/>
        <v>106.26</v>
      </c>
      <c r="J108" s="19">
        <f t="shared" si="53"/>
        <v>563.29999999999995</v>
      </c>
      <c r="K108" s="25"/>
      <c r="L108" s="19">
        <f t="shared" ref="L108" si="54">SUM(L101:L107)</f>
        <v>70.38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114</v>
      </c>
      <c r="F109" s="43">
        <v>60</v>
      </c>
      <c r="G109" s="43">
        <v>0.6</v>
      </c>
      <c r="H109" s="43">
        <v>2.9</v>
      </c>
      <c r="I109" s="43">
        <v>3.2</v>
      </c>
      <c r="J109" s="43">
        <v>41.6</v>
      </c>
      <c r="K109" s="44" t="s">
        <v>51</v>
      </c>
      <c r="L109" s="43">
        <v>70.38</v>
      </c>
    </row>
    <row r="110" spans="1:12" ht="14.4" x14ac:dyDescent="0.3">
      <c r="A110" s="23"/>
      <c r="B110" s="15"/>
      <c r="C110" s="11"/>
      <c r="D110" s="7" t="s">
        <v>27</v>
      </c>
      <c r="E110" s="42" t="s">
        <v>115</v>
      </c>
      <c r="F110" s="43">
        <v>200</v>
      </c>
      <c r="G110" s="43">
        <v>2.2999999999999998</v>
      </c>
      <c r="H110" s="43">
        <v>4.2</v>
      </c>
      <c r="I110" s="43">
        <v>9.6</v>
      </c>
      <c r="J110" s="43">
        <v>113.8</v>
      </c>
      <c r="K110" s="44">
        <v>96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116</v>
      </c>
      <c r="F111" s="43">
        <v>90</v>
      </c>
      <c r="G111" s="43">
        <v>9.9</v>
      </c>
      <c r="H111" s="43">
        <v>21.51</v>
      </c>
      <c r="I111" s="43">
        <v>0.34</v>
      </c>
      <c r="J111" s="43">
        <v>234.5</v>
      </c>
      <c r="K111" s="44" t="s">
        <v>51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 t="s">
        <v>117</v>
      </c>
      <c r="F112" s="43">
        <v>150</v>
      </c>
      <c r="G112" s="43">
        <v>5.52</v>
      </c>
      <c r="H112" s="43">
        <v>4.5199999999999996</v>
      </c>
      <c r="I112" s="43">
        <v>26.45</v>
      </c>
      <c r="J112" s="43">
        <v>168.45</v>
      </c>
      <c r="K112" s="44">
        <v>309</v>
      </c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118</v>
      </c>
      <c r="F113" s="43">
        <v>200</v>
      </c>
      <c r="G113" s="43">
        <v>0.44</v>
      </c>
      <c r="H113" s="43">
        <v>0.1</v>
      </c>
      <c r="I113" s="43">
        <v>33.880000000000003</v>
      </c>
      <c r="J113" s="43">
        <v>141.19999999999999</v>
      </c>
      <c r="K113" s="44">
        <v>346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49</v>
      </c>
      <c r="F115" s="43">
        <v>20</v>
      </c>
      <c r="G115" s="43">
        <v>0.9</v>
      </c>
      <c r="H115" s="43">
        <v>0.3</v>
      </c>
      <c r="I115" s="43">
        <v>5.2</v>
      </c>
      <c r="J115" s="43">
        <v>28</v>
      </c>
      <c r="K115" s="44" t="s">
        <v>51</v>
      </c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5">SUM(G109:G117)</f>
        <v>19.66</v>
      </c>
      <c r="H118" s="19">
        <f t="shared" si="55"/>
        <v>33.529999999999994</v>
      </c>
      <c r="I118" s="19">
        <f t="shared" si="55"/>
        <v>78.67</v>
      </c>
      <c r="J118" s="19">
        <f t="shared" si="55"/>
        <v>727.55</v>
      </c>
      <c r="K118" s="25"/>
      <c r="L118" s="19">
        <f t="shared" ref="L118" si="56">SUM(L109:L117)</f>
        <v>70.38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1220</v>
      </c>
      <c r="G119" s="32">
        <f t="shared" ref="G119" si="57">G108+G118</f>
        <v>31.46</v>
      </c>
      <c r="H119" s="32">
        <f t="shared" ref="H119" si="58">H108+H118</f>
        <v>41.949999999999996</v>
      </c>
      <c r="I119" s="32">
        <f t="shared" ref="I119" si="59">I108+I118</f>
        <v>184.93</v>
      </c>
      <c r="J119" s="32">
        <f t="shared" ref="J119:L119" si="60">J108+J118</f>
        <v>1290.8499999999999</v>
      </c>
      <c r="K119" s="32"/>
      <c r="L119" s="32">
        <f t="shared" si="60"/>
        <v>140.76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133</v>
      </c>
      <c r="F120" s="40">
        <v>100</v>
      </c>
      <c r="G120" s="40">
        <v>9.1999999999999993</v>
      </c>
      <c r="H120" s="40">
        <v>7.8</v>
      </c>
      <c r="I120" s="40">
        <v>7.6</v>
      </c>
      <c r="J120" s="40">
        <v>137.5</v>
      </c>
      <c r="K120" s="41">
        <v>281</v>
      </c>
      <c r="L120" s="40">
        <v>70.38</v>
      </c>
    </row>
    <row r="121" spans="1:12" ht="14.4" x14ac:dyDescent="0.3">
      <c r="A121" s="14"/>
      <c r="B121" s="15"/>
      <c r="C121" s="11"/>
      <c r="D121" s="6"/>
      <c r="E121" s="42" t="s">
        <v>46</v>
      </c>
      <c r="F121" s="43">
        <v>150</v>
      </c>
      <c r="G121" s="43">
        <v>3.65</v>
      </c>
      <c r="H121" s="43">
        <v>5.37</v>
      </c>
      <c r="I121" s="43">
        <v>36.68</v>
      </c>
      <c r="J121" s="43">
        <v>209.7</v>
      </c>
      <c r="K121" s="44">
        <v>304</v>
      </c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134</v>
      </c>
      <c r="F122" s="43">
        <v>200</v>
      </c>
      <c r="G122" s="43">
        <v>0.13</v>
      </c>
      <c r="H122" s="43">
        <v>0.04</v>
      </c>
      <c r="I122" s="43">
        <v>10.199999999999999</v>
      </c>
      <c r="J122" s="43">
        <v>30.3</v>
      </c>
      <c r="K122" s="44">
        <v>377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135</v>
      </c>
      <c r="F123" s="43">
        <v>30</v>
      </c>
      <c r="G123" s="43">
        <v>2.31</v>
      </c>
      <c r="H123" s="43">
        <v>0.12</v>
      </c>
      <c r="I123" s="43">
        <v>12.66</v>
      </c>
      <c r="J123" s="43">
        <v>60.3</v>
      </c>
      <c r="K123" s="44" t="s">
        <v>51</v>
      </c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 t="s">
        <v>50</v>
      </c>
      <c r="F125" s="43">
        <v>20</v>
      </c>
      <c r="G125" s="43">
        <v>0.56000000000000005</v>
      </c>
      <c r="H125" s="43">
        <v>4.9000000000000004</v>
      </c>
      <c r="I125" s="43">
        <v>10.199999999999999</v>
      </c>
      <c r="J125" s="43">
        <v>106.4</v>
      </c>
      <c r="K125" s="44" t="s">
        <v>51</v>
      </c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1">SUM(G120:G126)</f>
        <v>15.850000000000001</v>
      </c>
      <c r="H127" s="19">
        <f t="shared" si="61"/>
        <v>18.229999999999997</v>
      </c>
      <c r="I127" s="19">
        <f t="shared" si="61"/>
        <v>77.34</v>
      </c>
      <c r="J127" s="19">
        <f t="shared" si="61"/>
        <v>544.20000000000005</v>
      </c>
      <c r="K127" s="25"/>
      <c r="L127" s="19">
        <f t="shared" ref="L127" si="62">SUM(L120:L126)</f>
        <v>70.38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97</v>
      </c>
      <c r="F128" s="43">
        <v>60</v>
      </c>
      <c r="G128" s="43">
        <v>0.64</v>
      </c>
      <c r="H128" s="43">
        <v>0.1</v>
      </c>
      <c r="I128" s="43">
        <v>5.0999999999999996</v>
      </c>
      <c r="J128" s="43">
        <v>39.9</v>
      </c>
      <c r="K128" s="44">
        <v>59</v>
      </c>
      <c r="L128" s="43">
        <v>70.38</v>
      </c>
    </row>
    <row r="129" spans="1:12" ht="14.4" x14ac:dyDescent="0.3">
      <c r="A129" s="14"/>
      <c r="B129" s="15"/>
      <c r="C129" s="11"/>
      <c r="D129" s="7" t="s">
        <v>27</v>
      </c>
      <c r="E129" s="42" t="s">
        <v>119</v>
      </c>
      <c r="F129" s="43">
        <v>200</v>
      </c>
      <c r="G129" s="43">
        <v>2.08</v>
      </c>
      <c r="H129" s="43">
        <v>4.0999999999999996</v>
      </c>
      <c r="I129" s="43">
        <v>8.6999999999999993</v>
      </c>
      <c r="J129" s="43">
        <v>111</v>
      </c>
      <c r="K129" s="44">
        <v>82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120</v>
      </c>
      <c r="F130" s="43">
        <v>90</v>
      </c>
      <c r="G130" s="43">
        <v>10.5</v>
      </c>
      <c r="H130" s="43">
        <v>10.5</v>
      </c>
      <c r="I130" s="43">
        <v>3.2</v>
      </c>
      <c r="J130" s="43">
        <v>149.4</v>
      </c>
      <c r="K130" s="44">
        <v>246</v>
      </c>
      <c r="L130" s="43"/>
    </row>
    <row r="131" spans="1:12" ht="14.4" x14ac:dyDescent="0.3">
      <c r="A131" s="14"/>
      <c r="B131" s="15"/>
      <c r="C131" s="11"/>
      <c r="D131" s="7" t="s">
        <v>29</v>
      </c>
      <c r="E131" s="42" t="s">
        <v>108</v>
      </c>
      <c r="F131" s="43">
        <v>150</v>
      </c>
      <c r="G131" s="43">
        <v>8.6</v>
      </c>
      <c r="H131" s="43">
        <v>6.09</v>
      </c>
      <c r="I131" s="43">
        <v>38.64</v>
      </c>
      <c r="J131" s="43">
        <v>243.8</v>
      </c>
      <c r="K131" s="44">
        <v>302</v>
      </c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66</v>
      </c>
      <c r="F132" s="43">
        <v>180</v>
      </c>
      <c r="G132" s="43">
        <v>1.04</v>
      </c>
      <c r="H132" s="43">
        <v>0.3</v>
      </c>
      <c r="I132" s="43">
        <v>42.5</v>
      </c>
      <c r="J132" s="43">
        <v>132.12</v>
      </c>
      <c r="K132" s="44">
        <v>349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67</v>
      </c>
      <c r="F133" s="43">
        <v>20</v>
      </c>
      <c r="G133" s="43">
        <v>1.58</v>
      </c>
      <c r="H133" s="43">
        <v>0.2</v>
      </c>
      <c r="I133" s="43">
        <v>9.66</v>
      </c>
      <c r="J133" s="43">
        <v>46.76</v>
      </c>
      <c r="K133" s="44" t="s">
        <v>51</v>
      </c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49</v>
      </c>
      <c r="F134" s="43">
        <v>20</v>
      </c>
      <c r="G134" s="43">
        <v>0.9</v>
      </c>
      <c r="H134" s="43">
        <v>0.3</v>
      </c>
      <c r="I134" s="43">
        <v>5.2</v>
      </c>
      <c r="J134" s="43">
        <v>28</v>
      </c>
      <c r="K134" s="44" t="s">
        <v>51</v>
      </c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3">SUM(G128:G136)</f>
        <v>25.339999999999996</v>
      </c>
      <c r="H137" s="19">
        <f t="shared" si="63"/>
        <v>21.59</v>
      </c>
      <c r="I137" s="19">
        <f t="shared" si="63"/>
        <v>113</v>
      </c>
      <c r="J137" s="19">
        <f t="shared" si="63"/>
        <v>750.98</v>
      </c>
      <c r="K137" s="25"/>
      <c r="L137" s="19">
        <f t="shared" ref="L137" si="64">SUM(L128:L136)</f>
        <v>70.38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1220</v>
      </c>
      <c r="G138" s="32">
        <f t="shared" ref="G138" si="65">G127+G137</f>
        <v>41.19</v>
      </c>
      <c r="H138" s="32">
        <f t="shared" ref="H138" si="66">H127+H137</f>
        <v>39.819999999999993</v>
      </c>
      <c r="I138" s="32">
        <f t="shared" ref="I138" si="67">I127+I137</f>
        <v>190.34</v>
      </c>
      <c r="J138" s="32">
        <f t="shared" ref="J138:L138" si="68">J127+J137</f>
        <v>1295.18</v>
      </c>
      <c r="K138" s="32"/>
      <c r="L138" s="32">
        <f t="shared" si="68"/>
        <v>140.76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136</v>
      </c>
      <c r="F139" s="40">
        <v>180</v>
      </c>
      <c r="G139" s="40">
        <v>12.5</v>
      </c>
      <c r="H139" s="40">
        <v>25.22</v>
      </c>
      <c r="I139" s="40">
        <v>2.4300000000000002</v>
      </c>
      <c r="J139" s="40">
        <v>287.2</v>
      </c>
      <c r="K139" s="41">
        <v>212</v>
      </c>
      <c r="L139" s="40">
        <v>70.38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110</v>
      </c>
      <c r="F141" s="43">
        <v>200</v>
      </c>
      <c r="G141" s="43">
        <v>3.2</v>
      </c>
      <c r="H141" s="43">
        <v>2.7</v>
      </c>
      <c r="I141" s="43">
        <v>15.9</v>
      </c>
      <c r="J141" s="43">
        <v>100.6</v>
      </c>
      <c r="K141" s="44">
        <v>379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49</v>
      </c>
      <c r="F142" s="43">
        <v>30</v>
      </c>
      <c r="G142" s="43">
        <v>1.35</v>
      </c>
      <c r="H142" s="43">
        <v>0.3</v>
      </c>
      <c r="I142" s="43">
        <v>3.9</v>
      </c>
      <c r="J142" s="43">
        <v>42</v>
      </c>
      <c r="K142" s="44" t="s">
        <v>51</v>
      </c>
      <c r="L142" s="43"/>
    </row>
    <row r="143" spans="1:12" ht="14.4" x14ac:dyDescent="0.3">
      <c r="A143" s="23"/>
      <c r="B143" s="15"/>
      <c r="C143" s="11"/>
      <c r="D143" s="7" t="s">
        <v>24</v>
      </c>
      <c r="E143" s="42" t="s">
        <v>24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47</v>
      </c>
      <c r="K143" s="44">
        <v>338</v>
      </c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69">SUM(G139:G145)</f>
        <v>17.45</v>
      </c>
      <c r="H146" s="19">
        <f t="shared" si="69"/>
        <v>28.619999999999997</v>
      </c>
      <c r="I146" s="19">
        <f t="shared" si="69"/>
        <v>32.03</v>
      </c>
      <c r="J146" s="19">
        <f t="shared" si="69"/>
        <v>476.79999999999995</v>
      </c>
      <c r="K146" s="25"/>
      <c r="L146" s="19">
        <f t="shared" ref="L146" si="70">SUM(L139:L145)</f>
        <v>70.38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121</v>
      </c>
      <c r="F147" s="43">
        <v>60</v>
      </c>
      <c r="G147" s="43">
        <v>0.49</v>
      </c>
      <c r="H147" s="43">
        <v>3.66</v>
      </c>
      <c r="I147" s="43">
        <v>3.15</v>
      </c>
      <c r="J147" s="43">
        <v>47.64</v>
      </c>
      <c r="K147" s="44">
        <v>48</v>
      </c>
      <c r="L147" s="43">
        <v>70.38</v>
      </c>
    </row>
    <row r="148" spans="1:12" ht="14.4" x14ac:dyDescent="0.3">
      <c r="A148" s="23"/>
      <c r="B148" s="15"/>
      <c r="C148" s="11"/>
      <c r="D148" s="7" t="s">
        <v>27</v>
      </c>
      <c r="E148" s="42" t="s">
        <v>122</v>
      </c>
      <c r="F148" s="43">
        <v>200</v>
      </c>
      <c r="G148" s="43">
        <v>1.27</v>
      </c>
      <c r="H148" s="43">
        <v>3.99</v>
      </c>
      <c r="I148" s="43">
        <v>7.3</v>
      </c>
      <c r="J148" s="43">
        <v>76.2</v>
      </c>
      <c r="K148" s="44">
        <v>99</v>
      </c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123</v>
      </c>
      <c r="F149" s="43">
        <v>200</v>
      </c>
      <c r="G149" s="43">
        <v>14.05</v>
      </c>
      <c r="H149" s="43">
        <v>33.700000000000003</v>
      </c>
      <c r="I149" s="43">
        <v>18.899999999999999</v>
      </c>
      <c r="J149" s="43">
        <v>437.7</v>
      </c>
      <c r="K149" s="44">
        <v>259</v>
      </c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124</v>
      </c>
      <c r="F151" s="43">
        <v>200</v>
      </c>
      <c r="G151" s="43">
        <v>0.16</v>
      </c>
      <c r="H151" s="43">
        <v>0.16</v>
      </c>
      <c r="I151" s="43">
        <v>23.88</v>
      </c>
      <c r="J151" s="43">
        <v>97.6</v>
      </c>
      <c r="K151" s="44">
        <v>342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125</v>
      </c>
      <c r="F152" s="43">
        <v>20</v>
      </c>
      <c r="G152" s="43"/>
      <c r="H152" s="43"/>
      <c r="I152" s="43"/>
      <c r="J152" s="43">
        <v>52.2</v>
      </c>
      <c r="K152" s="44" t="s">
        <v>51</v>
      </c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49</v>
      </c>
      <c r="F153" s="43">
        <v>30</v>
      </c>
      <c r="G153" s="43">
        <v>1.4</v>
      </c>
      <c r="H153" s="43">
        <v>0.47</v>
      </c>
      <c r="I153" s="43">
        <v>7.8</v>
      </c>
      <c r="J153" s="43">
        <v>42</v>
      </c>
      <c r="K153" s="44" t="s">
        <v>51</v>
      </c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710</v>
      </c>
      <c r="G156" s="19">
        <f t="shared" ref="G156:J156" si="71">SUM(G147:G155)</f>
        <v>17.37</v>
      </c>
      <c r="H156" s="19">
        <f t="shared" si="71"/>
        <v>41.98</v>
      </c>
      <c r="I156" s="19">
        <f t="shared" si="71"/>
        <v>61.029999999999994</v>
      </c>
      <c r="J156" s="19">
        <f t="shared" si="71"/>
        <v>753.34</v>
      </c>
      <c r="K156" s="25"/>
      <c r="L156" s="19">
        <f t="shared" ref="L156" si="72">SUM(L147:L155)</f>
        <v>70.38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1220</v>
      </c>
      <c r="G157" s="32">
        <f t="shared" ref="G157" si="73">G146+G156</f>
        <v>34.82</v>
      </c>
      <c r="H157" s="32">
        <f t="shared" ref="H157" si="74">H146+H156</f>
        <v>70.599999999999994</v>
      </c>
      <c r="I157" s="32">
        <f t="shared" ref="I157" si="75">I146+I156</f>
        <v>93.06</v>
      </c>
      <c r="J157" s="32">
        <f t="shared" ref="J157:L157" si="76">J146+J156</f>
        <v>1230.1399999999999</v>
      </c>
      <c r="K157" s="32"/>
      <c r="L157" s="32">
        <f t="shared" si="76"/>
        <v>140.76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137</v>
      </c>
      <c r="F158" s="40">
        <v>170</v>
      </c>
      <c r="G158" s="40">
        <v>21.3</v>
      </c>
      <c r="H158" s="40">
        <v>18.8</v>
      </c>
      <c r="I158" s="40">
        <v>17.36</v>
      </c>
      <c r="J158" s="40">
        <v>323</v>
      </c>
      <c r="K158" s="41">
        <v>219</v>
      </c>
      <c r="L158" s="40">
        <v>70.38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138</v>
      </c>
      <c r="F160" s="43">
        <v>200</v>
      </c>
      <c r="G160" s="43">
        <v>0.13</v>
      </c>
      <c r="H160" s="43">
        <v>1.35</v>
      </c>
      <c r="I160" s="43">
        <v>15.9</v>
      </c>
      <c r="J160" s="43">
        <v>81</v>
      </c>
      <c r="K160" s="44">
        <v>378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 t="s">
        <v>139</v>
      </c>
      <c r="F162" s="43">
        <v>90</v>
      </c>
      <c r="G162" s="43"/>
      <c r="H162" s="43"/>
      <c r="I162" s="43">
        <v>8.1</v>
      </c>
      <c r="J162" s="43">
        <v>32.4</v>
      </c>
      <c r="K162" s="44" t="s">
        <v>51</v>
      </c>
      <c r="L162" s="43"/>
    </row>
    <row r="163" spans="1:12" ht="14.4" x14ac:dyDescent="0.3">
      <c r="A163" s="23"/>
      <c r="B163" s="15"/>
      <c r="C163" s="11"/>
      <c r="D163" s="6"/>
      <c r="E163" s="42" t="s">
        <v>140</v>
      </c>
      <c r="F163" s="43">
        <v>40</v>
      </c>
      <c r="G163" s="43">
        <v>0.84</v>
      </c>
      <c r="H163" s="43">
        <v>0.8</v>
      </c>
      <c r="I163" s="43">
        <v>8.5</v>
      </c>
      <c r="J163" s="43">
        <v>68.680000000000007</v>
      </c>
      <c r="K163" s="44" t="s">
        <v>51</v>
      </c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7">SUM(G158:G164)</f>
        <v>22.27</v>
      </c>
      <c r="H165" s="19">
        <f t="shared" si="77"/>
        <v>20.950000000000003</v>
      </c>
      <c r="I165" s="19">
        <f t="shared" si="77"/>
        <v>49.86</v>
      </c>
      <c r="J165" s="19">
        <f t="shared" si="77"/>
        <v>505.08</v>
      </c>
      <c r="K165" s="25"/>
      <c r="L165" s="19">
        <f t="shared" ref="L165" si="78">SUM(L158:L164)</f>
        <v>70.38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126</v>
      </c>
      <c r="F166" s="43">
        <v>60</v>
      </c>
      <c r="G166" s="43">
        <v>0.8</v>
      </c>
      <c r="H166" s="43">
        <v>3</v>
      </c>
      <c r="I166" s="43">
        <v>4.8</v>
      </c>
      <c r="J166" s="43">
        <v>50.1</v>
      </c>
      <c r="K166" s="44">
        <v>52</v>
      </c>
      <c r="L166" s="43">
        <v>70.38</v>
      </c>
    </row>
    <row r="167" spans="1:12" ht="14.4" x14ac:dyDescent="0.3">
      <c r="A167" s="23"/>
      <c r="B167" s="15"/>
      <c r="C167" s="11"/>
      <c r="D167" s="7" t="s">
        <v>27</v>
      </c>
      <c r="E167" s="42" t="s">
        <v>127</v>
      </c>
      <c r="F167" s="43">
        <v>200</v>
      </c>
      <c r="G167" s="43">
        <v>2.1</v>
      </c>
      <c r="H167" s="43">
        <v>4.12</v>
      </c>
      <c r="I167" s="43">
        <v>6.32</v>
      </c>
      <c r="J167" s="43">
        <v>99.8</v>
      </c>
      <c r="K167" s="44">
        <v>88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128</v>
      </c>
      <c r="F168" s="43">
        <v>100</v>
      </c>
      <c r="G168" s="43">
        <v>9.6</v>
      </c>
      <c r="H168" s="43">
        <v>12.42</v>
      </c>
      <c r="I168" s="43">
        <v>9.66</v>
      </c>
      <c r="J168" s="43">
        <v>189.96</v>
      </c>
      <c r="K168" s="44">
        <v>297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 t="s">
        <v>46</v>
      </c>
      <c r="F169" s="43">
        <v>150</v>
      </c>
      <c r="G169" s="43">
        <v>3.65</v>
      </c>
      <c r="H169" s="43">
        <v>5.37</v>
      </c>
      <c r="I169" s="43">
        <v>36.68</v>
      </c>
      <c r="J169" s="43">
        <v>209.7</v>
      </c>
      <c r="K169" s="44">
        <v>304</v>
      </c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66</v>
      </c>
      <c r="F170" s="43">
        <v>180</v>
      </c>
      <c r="G170" s="43">
        <v>1.04</v>
      </c>
      <c r="H170" s="43">
        <v>0.3</v>
      </c>
      <c r="I170" s="43">
        <v>42.5</v>
      </c>
      <c r="J170" s="43">
        <v>132.12</v>
      </c>
      <c r="K170" s="44">
        <v>349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49</v>
      </c>
      <c r="F172" s="43">
        <v>30</v>
      </c>
      <c r="G172" s="43">
        <v>1.4</v>
      </c>
      <c r="H172" s="43">
        <v>0.47</v>
      </c>
      <c r="I172" s="43">
        <v>7.8</v>
      </c>
      <c r="J172" s="43">
        <v>42</v>
      </c>
      <c r="K172" s="44" t="s">
        <v>51</v>
      </c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79">SUM(G166:G174)</f>
        <v>18.589999999999996</v>
      </c>
      <c r="H175" s="19">
        <f t="shared" si="79"/>
        <v>25.68</v>
      </c>
      <c r="I175" s="19">
        <f t="shared" si="79"/>
        <v>107.76</v>
      </c>
      <c r="J175" s="19">
        <f t="shared" si="79"/>
        <v>723.68</v>
      </c>
      <c r="K175" s="25"/>
      <c r="L175" s="19">
        <f t="shared" ref="L175" si="80">SUM(L166:L174)</f>
        <v>70.38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1220</v>
      </c>
      <c r="G176" s="32">
        <f t="shared" ref="G176" si="81">G165+G175</f>
        <v>40.86</v>
      </c>
      <c r="H176" s="32">
        <f t="shared" ref="H176" si="82">H165+H175</f>
        <v>46.63</v>
      </c>
      <c r="I176" s="32">
        <f t="shared" ref="I176" si="83">I165+I175</f>
        <v>157.62</v>
      </c>
      <c r="J176" s="32">
        <f t="shared" ref="J176:L176" si="84">J165+J175</f>
        <v>1228.76</v>
      </c>
      <c r="K176" s="32"/>
      <c r="L176" s="32">
        <f t="shared" si="84"/>
        <v>140.76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141</v>
      </c>
      <c r="F177" s="40">
        <v>90</v>
      </c>
      <c r="G177" s="40">
        <v>8.73</v>
      </c>
      <c r="H177" s="40">
        <v>7.02</v>
      </c>
      <c r="I177" s="40">
        <v>10.6</v>
      </c>
      <c r="J177" s="40">
        <v>100.4</v>
      </c>
      <c r="K177" s="41">
        <v>234</v>
      </c>
      <c r="L177" s="40">
        <v>70.38</v>
      </c>
    </row>
    <row r="178" spans="1:12" ht="14.4" x14ac:dyDescent="0.3">
      <c r="A178" s="23"/>
      <c r="B178" s="15"/>
      <c r="C178" s="11"/>
      <c r="D178" s="6"/>
      <c r="E178" s="42" t="s">
        <v>100</v>
      </c>
      <c r="F178" s="43">
        <v>150</v>
      </c>
      <c r="G178" s="43">
        <v>3.06</v>
      </c>
      <c r="H178" s="43">
        <v>4.8</v>
      </c>
      <c r="I178" s="43">
        <v>20.440000000000001</v>
      </c>
      <c r="J178" s="43">
        <v>137.25</v>
      </c>
      <c r="K178" s="44">
        <v>312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142</v>
      </c>
      <c r="F179" s="43">
        <v>200</v>
      </c>
      <c r="G179" s="43">
        <v>0.1</v>
      </c>
      <c r="H179" s="43">
        <v>0.02</v>
      </c>
      <c r="I179" s="43">
        <v>7</v>
      </c>
      <c r="J179" s="43">
        <v>28.6</v>
      </c>
      <c r="K179" s="44">
        <v>376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49</v>
      </c>
      <c r="F180" s="43">
        <v>30</v>
      </c>
      <c r="G180" s="43">
        <v>1.4</v>
      </c>
      <c r="H180" s="43">
        <v>0.47</v>
      </c>
      <c r="I180" s="43">
        <v>7.8</v>
      </c>
      <c r="J180" s="43">
        <v>42</v>
      </c>
      <c r="K180" s="44" t="s">
        <v>51</v>
      </c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 t="s">
        <v>50</v>
      </c>
      <c r="F182" s="43">
        <v>40</v>
      </c>
      <c r="G182" s="43">
        <v>1.1200000000000001</v>
      </c>
      <c r="H182" s="43">
        <v>9.8000000000000007</v>
      </c>
      <c r="I182" s="43">
        <v>20.399999999999999</v>
      </c>
      <c r="J182" s="43">
        <v>185.5</v>
      </c>
      <c r="K182" s="44" t="s">
        <v>51</v>
      </c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5">SUM(G177:G183)</f>
        <v>14.41</v>
      </c>
      <c r="H184" s="19">
        <f t="shared" si="85"/>
        <v>22.11</v>
      </c>
      <c r="I184" s="19">
        <f t="shared" si="85"/>
        <v>66.239999999999995</v>
      </c>
      <c r="J184" s="19">
        <f t="shared" si="85"/>
        <v>493.75</v>
      </c>
      <c r="K184" s="25"/>
      <c r="L184" s="19">
        <f t="shared" ref="L184" si="86">SUM(L177:L183)</f>
        <v>70.38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129</v>
      </c>
      <c r="F185" s="43">
        <v>60</v>
      </c>
      <c r="G185" s="43">
        <v>7.0000000000000007E-2</v>
      </c>
      <c r="H185" s="43">
        <v>3.1</v>
      </c>
      <c r="I185" s="43">
        <v>6.6</v>
      </c>
      <c r="J185" s="43">
        <v>54.06</v>
      </c>
      <c r="K185" s="44">
        <v>46</v>
      </c>
      <c r="L185" s="43">
        <v>70.38</v>
      </c>
    </row>
    <row r="186" spans="1:12" ht="14.4" x14ac:dyDescent="0.3">
      <c r="A186" s="23"/>
      <c r="B186" s="15"/>
      <c r="C186" s="11"/>
      <c r="D186" s="7" t="s">
        <v>27</v>
      </c>
      <c r="E186" s="42" t="s">
        <v>115</v>
      </c>
      <c r="F186" s="43">
        <v>200</v>
      </c>
      <c r="G186" s="43">
        <v>2.2999999999999998</v>
      </c>
      <c r="H186" s="43">
        <v>4.2</v>
      </c>
      <c r="I186" s="43">
        <v>9.6</v>
      </c>
      <c r="J186" s="43">
        <v>113.8</v>
      </c>
      <c r="K186" s="44">
        <v>96</v>
      </c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130</v>
      </c>
      <c r="F187" s="43">
        <v>100</v>
      </c>
      <c r="G187" s="43">
        <v>15.69</v>
      </c>
      <c r="H187" s="43">
        <v>15.08</v>
      </c>
      <c r="I187" s="43">
        <v>14.65</v>
      </c>
      <c r="J187" s="43">
        <v>257.39999999999998</v>
      </c>
      <c r="K187" s="44" t="s">
        <v>132</v>
      </c>
      <c r="L187" s="43"/>
    </row>
    <row r="188" spans="1:12" ht="14.4" x14ac:dyDescent="0.3">
      <c r="A188" s="23"/>
      <c r="B188" s="15"/>
      <c r="C188" s="11"/>
      <c r="D188" s="7" t="s">
        <v>29</v>
      </c>
      <c r="E188" s="42" t="s">
        <v>131</v>
      </c>
      <c r="F188" s="43">
        <v>150</v>
      </c>
      <c r="G188" s="43">
        <v>5.52</v>
      </c>
      <c r="H188" s="43">
        <v>4.5199999999999996</v>
      </c>
      <c r="I188" s="43">
        <v>26.45</v>
      </c>
      <c r="J188" s="43">
        <v>168.45</v>
      </c>
      <c r="K188" s="44">
        <v>309</v>
      </c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47</v>
      </c>
      <c r="F189" s="43">
        <v>180</v>
      </c>
      <c r="G189" s="43">
        <v>0.14000000000000001</v>
      </c>
      <c r="H189" s="43">
        <v>0.14000000000000001</v>
      </c>
      <c r="I189" s="43">
        <v>25.1</v>
      </c>
      <c r="J189" s="43">
        <v>103.14</v>
      </c>
      <c r="K189" s="44">
        <v>342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67</v>
      </c>
      <c r="F190" s="43">
        <v>20</v>
      </c>
      <c r="G190" s="43">
        <v>1.58</v>
      </c>
      <c r="H190" s="43">
        <v>0.2</v>
      </c>
      <c r="I190" s="43">
        <v>9.66</v>
      </c>
      <c r="J190" s="43">
        <v>46.76</v>
      </c>
      <c r="K190" s="44" t="s">
        <v>51</v>
      </c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710</v>
      </c>
      <c r="G194" s="19">
        <f t="shared" ref="G194:J194" si="87">SUM(G185:G193)</f>
        <v>25.299999999999997</v>
      </c>
      <c r="H194" s="19">
        <f t="shared" si="87"/>
        <v>27.240000000000002</v>
      </c>
      <c r="I194" s="19">
        <f t="shared" si="87"/>
        <v>92.06</v>
      </c>
      <c r="J194" s="19">
        <f t="shared" si="87"/>
        <v>743.61</v>
      </c>
      <c r="K194" s="25"/>
      <c r="L194" s="19">
        <f t="shared" ref="L194" si="88">SUM(L185:L193)</f>
        <v>70.38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1220</v>
      </c>
      <c r="G195" s="32">
        <f t="shared" ref="G195" si="89">G184+G194</f>
        <v>39.709999999999994</v>
      </c>
      <c r="H195" s="32">
        <f t="shared" ref="H195" si="90">H184+H194</f>
        <v>49.35</v>
      </c>
      <c r="I195" s="32">
        <f t="shared" ref="I195" si="91">I184+I194</f>
        <v>158.30000000000001</v>
      </c>
      <c r="J195" s="32">
        <f t="shared" ref="J195:L195" si="92">J184+J194</f>
        <v>1237.3600000000001</v>
      </c>
      <c r="K195" s="32"/>
      <c r="L195" s="32">
        <f t="shared" si="92"/>
        <v>140.76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1230.5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37.475000000000001</v>
      </c>
      <c r="H196" s="34">
        <f t="shared" si="93"/>
        <v>47.215999999999994</v>
      </c>
      <c r="I196" s="34">
        <f t="shared" si="93"/>
        <v>142.31099999999998</v>
      </c>
      <c r="J196" s="34">
        <f t="shared" si="93"/>
        <v>1297.126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140.76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dcterms:created xsi:type="dcterms:W3CDTF">2022-05-16T14:23:56Z</dcterms:created>
  <dcterms:modified xsi:type="dcterms:W3CDTF">2023-11-01T20:27:21Z</dcterms:modified>
</cp:coreProperties>
</file>