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9" i="1" l="1"/>
  <c r="F149" i="1" l="1"/>
  <c r="G149" i="1"/>
  <c r="A110" i="1" l="1"/>
  <c r="B199" i="1"/>
  <c r="A199" i="1"/>
  <c r="F198" i="1"/>
  <c r="A188" i="1"/>
  <c r="J187" i="1"/>
  <c r="I187" i="1"/>
  <c r="H187" i="1"/>
  <c r="F187" i="1"/>
  <c r="B179" i="1"/>
  <c r="A179" i="1"/>
  <c r="F178" i="1"/>
  <c r="A169" i="1"/>
  <c r="F168" i="1"/>
  <c r="B160" i="1"/>
  <c r="A160" i="1"/>
  <c r="H159" i="1"/>
  <c r="G159" i="1"/>
  <c r="A150" i="1"/>
  <c r="J149" i="1"/>
  <c r="I149" i="1"/>
  <c r="H149" i="1"/>
  <c r="B140" i="1"/>
  <c r="A140" i="1"/>
  <c r="B130" i="1"/>
  <c r="A130" i="1"/>
  <c r="B121" i="1"/>
  <c r="A121" i="1"/>
  <c r="J109" i="1"/>
  <c r="I109" i="1"/>
  <c r="H109" i="1"/>
  <c r="G109" i="1"/>
  <c r="F109" i="1"/>
  <c r="B101" i="1"/>
  <c r="A101" i="1"/>
  <c r="F100" i="1"/>
  <c r="B90" i="1"/>
  <c r="A90" i="1"/>
  <c r="J89" i="1"/>
  <c r="I89" i="1"/>
  <c r="H89" i="1"/>
  <c r="F89" i="1"/>
  <c r="B81" i="1"/>
  <c r="A81" i="1"/>
  <c r="B71" i="1"/>
  <c r="A71" i="1"/>
  <c r="B62" i="1"/>
  <c r="A62" i="1"/>
  <c r="F61" i="1"/>
  <c r="B52" i="1"/>
  <c r="A52" i="1"/>
  <c r="B43" i="1"/>
  <c r="A43" i="1"/>
  <c r="B33" i="1"/>
  <c r="A33" i="1"/>
  <c r="B24" i="1"/>
  <c r="A24" i="1"/>
  <c r="B14" i="1"/>
  <c r="A14" i="1"/>
  <c r="F13" i="1"/>
  <c r="F43" i="1" l="1"/>
  <c r="H160" i="1"/>
  <c r="J179" i="1"/>
  <c r="G179" i="1"/>
  <c r="H101" i="1"/>
  <c r="G160" i="1"/>
  <c r="G140" i="1"/>
  <c r="I160" i="1"/>
  <c r="J101" i="1"/>
  <c r="J43" i="1"/>
  <c r="H43" i="1"/>
  <c r="J62" i="1"/>
  <c r="J81" i="1" s="1"/>
  <c r="I43" i="1"/>
  <c r="F101" i="1"/>
  <c r="H121" i="1"/>
  <c r="I179" i="1"/>
  <c r="H62" i="1"/>
  <c r="H81" i="1" s="1"/>
  <c r="G62" i="1"/>
  <c r="G81" i="1" s="1"/>
  <c r="I140" i="1"/>
  <c r="F62" i="1"/>
  <c r="F81" i="1" s="1"/>
  <c r="G101" i="1"/>
  <c r="G121" i="1"/>
  <c r="J140" i="1"/>
  <c r="J160" i="1"/>
  <c r="G43" i="1"/>
  <c r="I62" i="1"/>
  <c r="I81" i="1" s="1"/>
  <c r="I101" i="1"/>
  <c r="I121" i="1"/>
  <c r="H179" i="1"/>
  <c r="H140" i="1"/>
  <c r="J121" i="1"/>
  <c r="J199" i="1"/>
  <c r="I199" i="1"/>
  <c r="H199" i="1"/>
  <c r="G199" i="1"/>
  <c r="F121" i="1"/>
  <c r="F140" i="1"/>
  <c r="F160" i="1"/>
  <c r="F179" i="1"/>
  <c r="F199" i="1"/>
  <c r="I24" i="1"/>
  <c r="F24" i="1"/>
  <c r="J24" i="1"/>
  <c r="H24" i="1"/>
  <c r="G24" i="1"/>
  <c r="H200" i="1" l="1"/>
  <c r="F200" i="1"/>
  <c r="J200" i="1"/>
  <c r="I200" i="1"/>
  <c r="G200" i="1"/>
</calcChain>
</file>

<file path=xl/sharedStrings.xml><?xml version="1.0" encoding="utf-8"?>
<sst xmlns="http://schemas.openxmlformats.org/spreadsheetml/2006/main" count="348" uniqueCount="120">
  <si>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</si>
  <si>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</si>
  <si>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</si>
  <si>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</si>
  <si>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</si>
  <si>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</si>
  <si>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</si>
  <si>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</si>
  <si>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</si>
  <si>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</si>
  <si>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</si>
  <si>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</si>
  <si>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</si>
  <si>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</si>
  <si>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</si>
  <si>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</si>
  <si>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</si>
  <si>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</si>
  <si>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</si>
  <si>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</si>
  <si>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</si>
  <si>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</si>
  <si>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</si>
  <si>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</si>
  <si>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</si>
  <si>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</si>
  <si>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</si>
  <si>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</si>
  <si>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</si>
  <si>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</si>
  <si>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</si>
  <si>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</si>
  <si>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</si>
  <si>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</si>
  <si>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б/н</t>
  </si>
  <si>
    <t>какао с молоком</t>
  </si>
  <si>
    <t>Хлеб ржаной</t>
  </si>
  <si>
    <t>суп с бобовыми (горох) на кур.бульоне</t>
  </si>
  <si>
    <t>Рис отварной</t>
  </si>
  <si>
    <t>Хлеб пшеничный (батон)</t>
  </si>
  <si>
    <t>каша рассыпчатая гречневая</t>
  </si>
  <si>
    <t>винегрет овощной с маслом растительным</t>
  </si>
  <si>
    <t>Картофельное пюре</t>
  </si>
  <si>
    <t>Каша рассыпчатая гречневая</t>
  </si>
  <si>
    <t>7-11 лет (Меню 1-4 классы  1 вариант)</t>
  </si>
  <si>
    <t>Салат из моркови с САХАРОМ</t>
  </si>
  <si>
    <t>батон нарезной</t>
  </si>
  <si>
    <t>б\н</t>
  </si>
  <si>
    <t>сыр</t>
  </si>
  <si>
    <t>чай с сахаром и лимоном 195/5</t>
  </si>
  <si>
    <t>щи из свежей капусты на курином бульоне</t>
  </si>
  <si>
    <t>макароны отварные</t>
  </si>
  <si>
    <t xml:space="preserve">чай с сахаром </t>
  </si>
  <si>
    <t>Салат из свежей капусты или квашеной</t>
  </si>
  <si>
    <t>45/47</t>
  </si>
  <si>
    <t>рассольник по-Ленинградски на курином бульоне</t>
  </si>
  <si>
    <t>кофейный напиток</t>
  </si>
  <si>
    <t>Салат из моркови с сахаром</t>
  </si>
  <si>
    <t>макароны отварные со сливочным маслом</t>
  </si>
  <si>
    <t>вафли</t>
  </si>
  <si>
    <t>жаркое по - домашнему с мясом свинины</t>
  </si>
  <si>
    <t>чай с сахаром</t>
  </si>
  <si>
    <t>печенье</t>
  </si>
  <si>
    <t>МОУ ГИМНАЗИЯ №10, 29998</t>
  </si>
  <si>
    <t>Каша "Дружба" молочная с маслом сливочным (рис, пшено)</t>
  </si>
  <si>
    <t>каша рисовая молочная с маслом сливочным</t>
  </si>
  <si>
    <t>печень по-строгоновски 60/30</t>
  </si>
  <si>
    <t>котлета рубленная из мяса птицы с красным соусом №331 50/40</t>
  </si>
  <si>
    <t>тефтели из мяса птицы с соусом 60/30</t>
  </si>
  <si>
    <t>278.1</t>
  </si>
  <si>
    <t>котлета или биточек рыбные</t>
  </si>
  <si>
    <t>хлеб пшеничный (батон)</t>
  </si>
  <si>
    <t>хлеб ржаной</t>
  </si>
  <si>
    <t xml:space="preserve">салат из свеклы с растительным маслом </t>
  </si>
  <si>
    <t>сосиска отварная</t>
  </si>
  <si>
    <t>птица тушеная с соусом №331 (60/30)</t>
  </si>
  <si>
    <t>Щи из свежей капусты с картофелем на курином бульоне</t>
  </si>
  <si>
    <t>фрикадельки из мяса птицы с соусом №329 (50/40)</t>
  </si>
  <si>
    <t>Салат из свежей капусты  иди квашеной</t>
  </si>
  <si>
    <t>Рассольник по-Ленинградски на курином бульоне</t>
  </si>
  <si>
    <t>Хлеб  пшеничный (батон)</t>
  </si>
  <si>
    <t xml:space="preserve">оладьи со </t>
  </si>
  <si>
    <t>сгущенным молоком</t>
  </si>
  <si>
    <t>фруктовое пюре</t>
  </si>
  <si>
    <t>огурец свежий или соленый</t>
  </si>
  <si>
    <t>жаркое по -домашнему (свинина нежирных сортов)</t>
  </si>
  <si>
    <t xml:space="preserve"> хлеб ржаной</t>
  </si>
  <si>
    <t>запеканка творожная или сырники со сгущеным молдоком</t>
  </si>
  <si>
    <t>223/219</t>
  </si>
  <si>
    <t>омлет с вареной колбасой (для детского питания)</t>
  </si>
  <si>
    <t>блинчики с фруктовой начинкой с соусом из свежезамороженных ягод 180/30</t>
  </si>
  <si>
    <t>каша вязкая молочная с маслом сливочным</t>
  </si>
  <si>
    <t>яйцо вареное</t>
  </si>
  <si>
    <t>запеканка творожная или сырники</t>
  </si>
  <si>
    <t>со сгущеным молоком</t>
  </si>
  <si>
    <t>гор. Блюдо</t>
  </si>
  <si>
    <t>сосиски отварные для детского питания</t>
  </si>
  <si>
    <t>макароны отварные  с маслом</t>
  </si>
  <si>
    <t>шоколад</t>
  </si>
  <si>
    <t>сок фруктовый</t>
  </si>
  <si>
    <t>салат из свеклы с зеленым горошком</t>
  </si>
  <si>
    <t>компот из свежих фруктов</t>
  </si>
  <si>
    <t>Суп из овощей с фрикадельками на курином бульоне</t>
  </si>
  <si>
    <t>плов из свинины</t>
  </si>
  <si>
    <t>компот из свежих плодов</t>
  </si>
  <si>
    <t>Борщ с картофелем и капустой на мясном бульоне</t>
  </si>
  <si>
    <t>соус сметанный с томатом и луком</t>
  </si>
  <si>
    <t>сок фруктовый (для детского питания) в ассортименте</t>
  </si>
  <si>
    <t>конд.изд</t>
  </si>
  <si>
    <t>Салат из моркови с яблоком</t>
  </si>
  <si>
    <t>борщ с картофелем и капустой на мясном бульоне</t>
  </si>
  <si>
    <t>компот из кураги</t>
  </si>
  <si>
    <t xml:space="preserve">Суп овощной на мясном бульоне </t>
  </si>
  <si>
    <t>Салат из свеклы отварной с зеленым горошком</t>
  </si>
  <si>
    <t>Компот из изюма</t>
  </si>
  <si>
    <t>Рассольник по-Ленинградски на мясном бульоне</t>
  </si>
  <si>
    <t>тефтели из мяса свинины с срусом №332 (50/40)</t>
  </si>
  <si>
    <t>278.2</t>
  </si>
  <si>
    <t>компот из свежих руктов</t>
  </si>
  <si>
    <t>202(309)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</si>
</sst>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191" sqref="H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7" t="s">
        <v>63</v>
      </c>
      <c r="D1" s="58"/>
      <c r="E1" s="58"/>
      <c r="F1" s="13" t="s">
        <v>15</v>
      </c>
      <c r="G1" s="2" t="s">
        <v>16</v>
      </c>
      <c r="H1" s="59"/>
      <c r="I1" s="59"/>
      <c r="J1" s="59"/>
      <c r="K1" s="59"/>
    </row>
    <row r="2" spans="1:11" ht="17.399999999999999" x14ac:dyDescent="0.25">
      <c r="A2" s="36" t="s">
        <v>6</v>
      </c>
      <c r="C2" s="2"/>
      <c r="G2" s="2" t="s">
        <v>17</v>
      </c>
      <c r="H2" s="59"/>
      <c r="I2" s="59"/>
      <c r="J2" s="59"/>
      <c r="K2" s="59"/>
    </row>
    <row r="3" spans="1:11" ht="17.25" customHeight="1" x14ac:dyDescent="0.25">
      <c r="A3" s="4" t="s">
        <v>8</v>
      </c>
      <c r="C3" s="2"/>
      <c r="D3" s="3"/>
      <c r="E3" s="39" t="s">
        <v>44</v>
      </c>
      <c r="G3" s="2" t="s">
        <v>18</v>
      </c>
      <c r="H3" s="60">
        <v>45665</v>
      </c>
      <c r="I3" s="61"/>
      <c r="J3" s="61"/>
      <c r="K3" s="61"/>
    </row>
    <row r="4" spans="1:11" ht="13.5" thickBot="1" x14ac:dyDescent="0.25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43" t="s">
        <v>81</v>
      </c>
      <c r="F6" s="44">
        <v>150</v>
      </c>
      <c r="G6" s="44">
        <v>8.81</v>
      </c>
      <c r="H6" s="44">
        <v>8.98</v>
      </c>
      <c r="I6" s="44">
        <v>72.790000000000006</v>
      </c>
      <c r="J6" s="44">
        <v>404.08</v>
      </c>
      <c r="K6" s="42">
        <v>401</v>
      </c>
    </row>
    <row r="7" spans="1:11" ht="14.4" x14ac:dyDescent="0.3">
      <c r="A7" s="24"/>
      <c r="B7" s="16"/>
      <c r="C7" s="11"/>
      <c r="D7" s="6" t="s">
        <v>20</v>
      </c>
      <c r="E7" s="43" t="s">
        <v>82</v>
      </c>
      <c r="F7" s="44">
        <v>50</v>
      </c>
      <c r="G7" s="44">
        <v>3.4</v>
      </c>
      <c r="H7" s="44">
        <v>3.75</v>
      </c>
      <c r="I7" s="44">
        <v>25.25</v>
      </c>
      <c r="J7" s="44">
        <v>148.19999999999999</v>
      </c>
      <c r="K7" s="45"/>
    </row>
    <row r="8" spans="1:11" ht="14.4" x14ac:dyDescent="0.3">
      <c r="A8" s="24"/>
      <c r="B8" s="16"/>
      <c r="C8" s="11"/>
      <c r="D8" s="7" t="s">
        <v>21</v>
      </c>
      <c r="E8" s="43" t="s">
        <v>49</v>
      </c>
      <c r="F8" s="44">
        <v>200</v>
      </c>
      <c r="G8" s="44">
        <v>0.13</v>
      </c>
      <c r="H8" s="44">
        <v>0.02</v>
      </c>
      <c r="I8" s="44">
        <v>9.9</v>
      </c>
      <c r="J8" s="44">
        <v>29.5</v>
      </c>
      <c r="K8" s="45">
        <v>377</v>
      </c>
    </row>
    <row r="9" spans="1:11" ht="14.4" x14ac:dyDescent="0.3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23</v>
      </c>
      <c r="E10" s="43" t="s">
        <v>23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500</v>
      </c>
      <c r="G13" s="20">
        <v>12.74</v>
      </c>
      <c r="H13" s="20">
        <v>13.15</v>
      </c>
      <c r="I13" s="20">
        <v>117.7</v>
      </c>
      <c r="J13" s="20">
        <v>628.78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45</v>
      </c>
      <c r="F14" s="44">
        <v>60</v>
      </c>
      <c r="G14" s="44">
        <v>0.7</v>
      </c>
      <c r="H14" s="44">
        <v>0.06</v>
      </c>
      <c r="I14" s="44">
        <v>7.9</v>
      </c>
      <c r="J14" s="44">
        <v>49.02</v>
      </c>
      <c r="K14" s="45">
        <v>62</v>
      </c>
    </row>
    <row r="15" spans="1:11" ht="14.4" x14ac:dyDescent="0.3">
      <c r="A15" s="24"/>
      <c r="B15" s="16"/>
      <c r="C15" s="11"/>
      <c r="D15" s="7" t="s">
        <v>26</v>
      </c>
      <c r="E15" s="43" t="s">
        <v>37</v>
      </c>
      <c r="F15" s="44">
        <v>200</v>
      </c>
      <c r="G15" s="44">
        <v>5.49</v>
      </c>
      <c r="H15" s="44">
        <v>5.27</v>
      </c>
      <c r="I15" s="44">
        <v>16.54</v>
      </c>
      <c r="J15" s="44">
        <v>148.29</v>
      </c>
      <c r="K15" s="45">
        <v>102</v>
      </c>
    </row>
    <row r="16" spans="1:11" ht="14.4" x14ac:dyDescent="0.3">
      <c r="A16" s="24"/>
      <c r="B16" s="16"/>
      <c r="C16" s="11"/>
      <c r="D16" s="7" t="s">
        <v>27</v>
      </c>
      <c r="E16" s="43" t="s">
        <v>66</v>
      </c>
      <c r="F16" s="44">
        <v>90</v>
      </c>
      <c r="G16" s="44">
        <v>14.04</v>
      </c>
      <c r="H16" s="44">
        <v>10.199999999999999</v>
      </c>
      <c r="I16" s="44">
        <v>3.2</v>
      </c>
      <c r="J16" s="44">
        <v>139.9</v>
      </c>
      <c r="K16" s="45">
        <v>255</v>
      </c>
    </row>
    <row r="17" spans="1:11" ht="14.4" x14ac:dyDescent="0.3">
      <c r="A17" s="24"/>
      <c r="B17" s="16"/>
      <c r="C17" s="11"/>
      <c r="D17" s="7" t="s">
        <v>28</v>
      </c>
      <c r="E17" s="43" t="s">
        <v>38</v>
      </c>
      <c r="F17" s="44">
        <v>150</v>
      </c>
      <c r="G17" s="44">
        <v>9.5</v>
      </c>
      <c r="H17" s="44">
        <v>5.37</v>
      </c>
      <c r="I17" s="44">
        <v>36.68</v>
      </c>
      <c r="J17" s="44">
        <v>209.7</v>
      </c>
      <c r="K17" s="45">
        <v>304</v>
      </c>
    </row>
    <row r="18" spans="1:11" ht="14.4" x14ac:dyDescent="0.3">
      <c r="A18" s="24"/>
      <c r="B18" s="16"/>
      <c r="C18" s="11"/>
      <c r="D18" s="7" t="s">
        <v>29</v>
      </c>
      <c r="E18" s="43" t="s">
        <v>99</v>
      </c>
      <c r="F18" s="44">
        <v>180</v>
      </c>
      <c r="G18" s="44">
        <v>0.9</v>
      </c>
      <c r="H18" s="44">
        <v>0</v>
      </c>
      <c r="I18" s="44">
        <v>18.2</v>
      </c>
      <c r="J18" s="44">
        <v>76.3</v>
      </c>
      <c r="K18" s="45">
        <v>389</v>
      </c>
    </row>
    <row r="19" spans="1:11" ht="14.4" x14ac:dyDescent="0.3">
      <c r="A19" s="24"/>
      <c r="B19" s="16"/>
      <c r="C19" s="11"/>
      <c r="D19" s="7" t="s">
        <v>30</v>
      </c>
      <c r="E19" s="43" t="s">
        <v>39</v>
      </c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 t="s">
        <v>34</v>
      </c>
    </row>
    <row r="20" spans="1:11" ht="14.4" x14ac:dyDescent="0.3">
      <c r="A20" s="24"/>
      <c r="B20" s="16"/>
      <c r="C20" s="11"/>
      <c r="D20" s="7" t="s">
        <v>31</v>
      </c>
      <c r="E20" s="43" t="s">
        <v>36</v>
      </c>
      <c r="F20" s="44">
        <v>30</v>
      </c>
      <c r="G20" s="44">
        <v>0.9</v>
      </c>
      <c r="H20" s="44">
        <v>0.3</v>
      </c>
      <c r="I20" s="44">
        <v>5.2</v>
      </c>
      <c r="J20" s="44">
        <v>28</v>
      </c>
      <c r="K20" s="45" t="s">
        <v>34</v>
      </c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32</v>
      </c>
      <c r="E23" s="12"/>
      <c r="F23" s="20">
        <v>740</v>
      </c>
      <c r="G23" s="20">
        <v>28.43</v>
      </c>
      <c r="H23" s="20">
        <v>22.21</v>
      </c>
      <c r="I23" s="20">
        <v>104.8</v>
      </c>
      <c r="J23" s="20">
        <v>735.35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1240</v>
      </c>
      <c r="G24" s="33">
        <f t="shared" ref="G24:J24" si="0">G13+G23</f>
        <v>41.17</v>
      </c>
      <c r="H24" s="33">
        <f t="shared" si="0"/>
        <v>35.36</v>
      </c>
      <c r="I24" s="33">
        <f t="shared" si="0"/>
        <v>222.5</v>
      </c>
      <c r="J24" s="33">
        <f t="shared" si="0"/>
        <v>1364.13</v>
      </c>
      <c r="K24" s="33"/>
    </row>
    <row r="25" spans="1:11" ht="28.8" x14ac:dyDescent="0.3">
      <c r="A25" s="15">
        <v>1</v>
      </c>
      <c r="B25" s="16">
        <v>2</v>
      </c>
      <c r="C25" s="23" t="s">
        <v>19</v>
      </c>
      <c r="D25" s="5" t="s">
        <v>20</v>
      </c>
      <c r="E25" s="48" t="s">
        <v>64</v>
      </c>
      <c r="F25" s="49">
        <v>250</v>
      </c>
      <c r="G25" s="49">
        <v>7.6</v>
      </c>
      <c r="H25" s="49">
        <v>12.25</v>
      </c>
      <c r="I25" s="49">
        <v>39.15</v>
      </c>
      <c r="J25" s="50">
        <v>296.87</v>
      </c>
      <c r="K25" s="51">
        <v>175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21</v>
      </c>
      <c r="E27" s="52" t="s">
        <v>35</v>
      </c>
      <c r="F27" s="53">
        <v>200</v>
      </c>
      <c r="G27" s="53">
        <v>6.5</v>
      </c>
      <c r="H27" s="53">
        <v>1.3</v>
      </c>
      <c r="I27" s="53">
        <v>19</v>
      </c>
      <c r="J27" s="54">
        <v>94.8</v>
      </c>
      <c r="K27" s="51">
        <v>382</v>
      </c>
    </row>
    <row r="28" spans="1:11" ht="14.4" x14ac:dyDescent="0.3">
      <c r="A28" s="15"/>
      <c r="B28" s="16"/>
      <c r="C28" s="11"/>
      <c r="D28" s="7" t="s">
        <v>22</v>
      </c>
      <c r="E28" s="43" t="s">
        <v>46</v>
      </c>
      <c r="F28" s="44">
        <v>30</v>
      </c>
      <c r="G28" s="44">
        <v>2.25</v>
      </c>
      <c r="H28" s="44">
        <v>0.84</v>
      </c>
      <c r="I28" s="44">
        <v>15.51</v>
      </c>
      <c r="J28" s="44">
        <v>85.8</v>
      </c>
      <c r="K28" s="45" t="s">
        <v>34</v>
      </c>
    </row>
    <row r="29" spans="1:11" ht="14.4" x14ac:dyDescent="0.3">
      <c r="A29" s="15"/>
      <c r="B29" s="16"/>
      <c r="C29" s="11"/>
      <c r="D29" s="7"/>
      <c r="E29" s="43" t="s">
        <v>83</v>
      </c>
      <c r="F29" s="44">
        <v>90</v>
      </c>
      <c r="G29" s="44">
        <v>0</v>
      </c>
      <c r="H29" s="44">
        <v>0</v>
      </c>
      <c r="I29" s="44">
        <v>8.1</v>
      </c>
      <c r="J29" s="44">
        <v>32.4</v>
      </c>
      <c r="K29" s="45"/>
    </row>
    <row r="30" spans="1:11" ht="14.4" x14ac:dyDescent="0.3">
      <c r="A30" s="15"/>
      <c r="B30" s="16"/>
      <c r="C30" s="11"/>
      <c r="D30" s="6"/>
      <c r="E30" s="43" t="s">
        <v>48</v>
      </c>
      <c r="F30" s="44">
        <v>20</v>
      </c>
      <c r="G30" s="44">
        <v>4.6399999999999997</v>
      </c>
      <c r="H30" s="44">
        <v>5.9</v>
      </c>
      <c r="I30" s="44">
        <v>0</v>
      </c>
      <c r="J30" s="44">
        <v>72</v>
      </c>
      <c r="K30" s="45">
        <v>15</v>
      </c>
    </row>
    <row r="31" spans="1:11" ht="14.4" x14ac:dyDescent="0.3">
      <c r="A31" s="15"/>
      <c r="B31" s="16"/>
      <c r="C31" s="11"/>
      <c r="D31" s="6"/>
    </row>
    <row r="32" spans="1:11" ht="14.4" x14ac:dyDescent="0.3">
      <c r="A32" s="17"/>
      <c r="B32" s="18"/>
      <c r="C32" s="8"/>
      <c r="D32" s="19" t="s">
        <v>32</v>
      </c>
      <c r="E32" s="9"/>
      <c r="F32" s="20">
        <v>590</v>
      </c>
      <c r="G32" s="20">
        <v>21.89</v>
      </c>
      <c r="H32" s="20">
        <v>20.74</v>
      </c>
      <c r="I32" s="20">
        <v>81.61</v>
      </c>
      <c r="J32" s="20">
        <v>582.20000000000005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 t="s">
        <v>100</v>
      </c>
      <c r="F33" s="44">
        <v>60</v>
      </c>
      <c r="G33" s="44">
        <v>0.98</v>
      </c>
      <c r="H33" s="44">
        <v>2.5</v>
      </c>
      <c r="I33" s="44">
        <v>5.4</v>
      </c>
      <c r="J33" s="44">
        <v>47.93</v>
      </c>
      <c r="K33" s="45">
        <v>53</v>
      </c>
    </row>
    <row r="34" spans="1:11" ht="14.4" x14ac:dyDescent="0.3">
      <c r="A34" s="15"/>
      <c r="B34" s="16"/>
      <c r="C34" s="11"/>
      <c r="D34" s="7" t="s">
        <v>26</v>
      </c>
      <c r="E34" s="43" t="s">
        <v>50</v>
      </c>
      <c r="F34" s="44">
        <v>200</v>
      </c>
      <c r="G34" s="44">
        <v>2.1</v>
      </c>
      <c r="H34" s="44">
        <v>4.12</v>
      </c>
      <c r="I34" s="44">
        <v>6.32</v>
      </c>
      <c r="J34" s="44">
        <v>99.8</v>
      </c>
      <c r="K34" s="45">
        <v>88</v>
      </c>
    </row>
    <row r="35" spans="1:11" ht="26.4" x14ac:dyDescent="0.3">
      <c r="A35" s="15"/>
      <c r="B35" s="16"/>
      <c r="C35" s="11"/>
      <c r="D35" s="7" t="s">
        <v>27</v>
      </c>
      <c r="E35" s="43" t="s">
        <v>67</v>
      </c>
      <c r="F35" s="44">
        <v>90</v>
      </c>
      <c r="G35" s="44">
        <v>9.18</v>
      </c>
      <c r="H35" s="44">
        <v>10.7</v>
      </c>
      <c r="I35" s="44">
        <v>11.34</v>
      </c>
      <c r="J35" s="44">
        <v>179.82</v>
      </c>
      <c r="K35" s="45">
        <v>294</v>
      </c>
    </row>
    <row r="36" spans="1:11" ht="14.4" x14ac:dyDescent="0.3">
      <c r="A36" s="15"/>
      <c r="B36" s="16"/>
      <c r="C36" s="11"/>
      <c r="D36" s="7" t="s">
        <v>28</v>
      </c>
      <c r="E36" s="43" t="s">
        <v>51</v>
      </c>
      <c r="F36" s="44">
        <v>150</v>
      </c>
      <c r="G36" s="44">
        <v>5.52</v>
      </c>
      <c r="H36" s="44">
        <v>4.5199999999999996</v>
      </c>
      <c r="I36" s="44">
        <v>26.45</v>
      </c>
      <c r="J36" s="44">
        <v>168.45</v>
      </c>
      <c r="K36" s="45">
        <v>309</v>
      </c>
    </row>
    <row r="37" spans="1:11" ht="14.4" x14ac:dyDescent="0.3">
      <c r="A37" s="15"/>
      <c r="B37" s="16"/>
      <c r="C37" s="11"/>
      <c r="D37" s="7" t="s">
        <v>29</v>
      </c>
      <c r="E37" s="43" t="s">
        <v>101</v>
      </c>
      <c r="F37" s="44">
        <v>180</v>
      </c>
      <c r="G37" s="44">
        <v>0.14000000000000001</v>
      </c>
      <c r="H37" s="44">
        <v>0.14000000000000001</v>
      </c>
      <c r="I37" s="44">
        <v>25.1</v>
      </c>
      <c r="J37" s="44">
        <v>103.14</v>
      </c>
      <c r="K37" s="45">
        <v>342</v>
      </c>
    </row>
    <row r="38" spans="1:11" ht="14.4" x14ac:dyDescent="0.3">
      <c r="A38" s="15"/>
      <c r="B38" s="16"/>
      <c r="C38" s="11"/>
      <c r="D38" s="7" t="s">
        <v>31</v>
      </c>
      <c r="E38" s="43" t="s">
        <v>36</v>
      </c>
      <c r="F38" s="44">
        <v>20</v>
      </c>
      <c r="G38" s="44">
        <v>1.58</v>
      </c>
      <c r="H38" s="44">
        <v>0.2</v>
      </c>
      <c r="I38" s="44">
        <v>9.66</v>
      </c>
      <c r="J38" s="44">
        <v>46.76</v>
      </c>
      <c r="K38" s="45" t="s">
        <v>34</v>
      </c>
    </row>
    <row r="39" spans="1:11" ht="14.4" x14ac:dyDescent="0.3">
      <c r="A39" s="15"/>
      <c r="B39" s="16"/>
      <c r="C39" s="11"/>
      <c r="D39" s="7" t="s">
        <v>30</v>
      </c>
      <c r="E39" s="43" t="s">
        <v>71</v>
      </c>
      <c r="F39" s="44">
        <v>20</v>
      </c>
      <c r="G39" s="44">
        <v>0.9</v>
      </c>
      <c r="H39" s="44">
        <v>0.3</v>
      </c>
      <c r="I39" s="44">
        <v>5.2</v>
      </c>
      <c r="J39" s="44">
        <v>28</v>
      </c>
      <c r="K39" s="45" t="s">
        <v>34</v>
      </c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v>740</v>
      </c>
      <c r="G42" s="20">
        <v>21.57</v>
      </c>
      <c r="H42" s="20">
        <v>23.29</v>
      </c>
      <c r="I42" s="20">
        <v>97.88</v>
      </c>
      <c r="J42" s="20">
        <v>711.26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2" t="s">
        <v>4</v>
      </c>
      <c r="D43" s="63"/>
      <c r="E43" s="32"/>
      <c r="F43" s="33">
        <f>F32+F42</f>
        <v>1330</v>
      </c>
      <c r="G43" s="33">
        <f t="shared" ref="G43" si="1">G32+G42</f>
        <v>43.46</v>
      </c>
      <c r="H43" s="33">
        <f t="shared" ref="H43" si="2">H32+H42</f>
        <v>44.03</v>
      </c>
      <c r="I43" s="33">
        <f t="shared" ref="I43" si="3">I32+I42</f>
        <v>179.49</v>
      </c>
      <c r="J43" s="33">
        <f t="shared" ref="J43" si="4">J32+J42</f>
        <v>1293.46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43" t="s">
        <v>85</v>
      </c>
      <c r="F44" s="44">
        <v>250</v>
      </c>
      <c r="G44" s="44">
        <v>17.600000000000001</v>
      </c>
      <c r="H44" s="44">
        <v>42.1</v>
      </c>
      <c r="I44" s="44">
        <v>23.6</v>
      </c>
      <c r="J44" s="44">
        <v>547.1</v>
      </c>
      <c r="K44" s="42">
        <v>259</v>
      </c>
    </row>
    <row r="45" spans="1:11" ht="14.4" x14ac:dyDescent="0.3">
      <c r="A45" s="24"/>
      <c r="B45" s="16"/>
      <c r="C45" s="11"/>
      <c r="D45" s="6"/>
      <c r="E45" s="43" t="s">
        <v>84</v>
      </c>
      <c r="F45" s="44">
        <v>20</v>
      </c>
      <c r="G45" s="44">
        <v>0.14000000000000001</v>
      </c>
      <c r="H45" s="44">
        <v>1.7000000000000001E-2</v>
      </c>
      <c r="I45" s="44">
        <v>0.3</v>
      </c>
      <c r="J45" s="44">
        <v>2.4</v>
      </c>
      <c r="K45" s="45" t="s">
        <v>47</v>
      </c>
    </row>
    <row r="46" spans="1:11" ht="14.4" x14ac:dyDescent="0.3">
      <c r="A46" s="24"/>
      <c r="B46" s="16"/>
      <c r="C46" s="11"/>
      <c r="D46" s="7" t="s">
        <v>21</v>
      </c>
      <c r="E46" s="43" t="s">
        <v>52</v>
      </c>
      <c r="F46" s="44">
        <v>200</v>
      </c>
      <c r="G46" s="44">
        <v>0.11</v>
      </c>
      <c r="H46" s="44">
        <v>0.02</v>
      </c>
      <c r="I46" s="44">
        <v>7</v>
      </c>
      <c r="J46" s="44">
        <v>28.6</v>
      </c>
      <c r="K46" s="45">
        <v>376</v>
      </c>
    </row>
    <row r="47" spans="1:11" ht="14.4" x14ac:dyDescent="0.3">
      <c r="A47" s="24"/>
      <c r="B47" s="16"/>
      <c r="C47" s="11"/>
      <c r="D47" s="7" t="s">
        <v>22</v>
      </c>
      <c r="E47" s="43" t="s">
        <v>86</v>
      </c>
      <c r="F47" s="44">
        <v>30</v>
      </c>
      <c r="G47" s="44">
        <v>1.4</v>
      </c>
      <c r="H47" s="44">
        <v>0.47</v>
      </c>
      <c r="I47" s="44">
        <v>7.8</v>
      </c>
      <c r="J47" s="44">
        <v>42</v>
      </c>
      <c r="K47" s="45" t="s">
        <v>47</v>
      </c>
    </row>
    <row r="48" spans="1:11" ht="14.4" x14ac:dyDescent="0.3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 t="s">
        <v>108</v>
      </c>
      <c r="E50" s="43" t="s">
        <v>59</v>
      </c>
      <c r="F50" s="44">
        <v>40</v>
      </c>
      <c r="G50" s="44">
        <v>1.1200000000000001</v>
      </c>
      <c r="H50" s="44">
        <v>9.8000000000000007</v>
      </c>
      <c r="I50" s="44">
        <v>20.399999999999999</v>
      </c>
      <c r="J50" s="44">
        <v>185.5</v>
      </c>
      <c r="K50" s="45" t="s">
        <v>34</v>
      </c>
    </row>
    <row r="51" spans="1:11" ht="14.4" x14ac:dyDescent="0.3">
      <c r="A51" s="25"/>
      <c r="B51" s="18"/>
      <c r="C51" s="8"/>
      <c r="D51" s="19" t="s">
        <v>32</v>
      </c>
      <c r="E51" s="9"/>
      <c r="F51" s="20">
        <v>500</v>
      </c>
      <c r="G51" s="20">
        <v>19.239999999999998</v>
      </c>
      <c r="H51" s="20">
        <v>42.6</v>
      </c>
      <c r="I51" s="20">
        <v>38.700000000000003</v>
      </c>
      <c r="J51" s="20">
        <v>620.1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 t="s">
        <v>53</v>
      </c>
      <c r="F52" s="44">
        <v>60</v>
      </c>
      <c r="G52" s="44">
        <v>7.0000000000000007E-2</v>
      </c>
      <c r="H52" s="44">
        <v>1.9</v>
      </c>
      <c r="I52" s="44">
        <v>4.5</v>
      </c>
      <c r="J52" s="44">
        <v>36.24</v>
      </c>
      <c r="K52" s="45" t="s">
        <v>54</v>
      </c>
    </row>
    <row r="53" spans="1:11" ht="14.4" x14ac:dyDescent="0.3">
      <c r="A53" s="24"/>
      <c r="B53" s="16"/>
      <c r="C53" s="11"/>
      <c r="D53" s="7" t="s">
        <v>26</v>
      </c>
      <c r="E53" s="43" t="s">
        <v>55</v>
      </c>
      <c r="F53" s="44">
        <v>200</v>
      </c>
      <c r="G53" s="44">
        <v>5.54</v>
      </c>
      <c r="H53" s="44">
        <v>3.12</v>
      </c>
      <c r="I53" s="44">
        <v>17.45</v>
      </c>
      <c r="J53" s="44">
        <v>118.25</v>
      </c>
      <c r="K53" s="45">
        <v>96</v>
      </c>
    </row>
    <row r="54" spans="1:11" ht="14.4" x14ac:dyDescent="0.3">
      <c r="A54" s="24"/>
      <c r="B54" s="16"/>
      <c r="C54" s="11"/>
      <c r="D54" s="7" t="s">
        <v>27</v>
      </c>
      <c r="E54" s="43" t="s">
        <v>68</v>
      </c>
      <c r="F54" s="44">
        <v>90</v>
      </c>
      <c r="G54" s="44">
        <v>14.1</v>
      </c>
      <c r="H54" s="44">
        <v>13.6</v>
      </c>
      <c r="I54" s="44">
        <v>13.2</v>
      </c>
      <c r="J54" s="44">
        <v>321.7</v>
      </c>
      <c r="K54" s="45" t="s">
        <v>69</v>
      </c>
    </row>
    <row r="55" spans="1:11" ht="14.4" x14ac:dyDescent="0.3">
      <c r="A55" s="24"/>
      <c r="B55" s="16"/>
      <c r="C55" s="11"/>
      <c r="D55" s="7" t="s">
        <v>28</v>
      </c>
      <c r="E55" s="43" t="s">
        <v>40</v>
      </c>
      <c r="F55" s="44">
        <v>150</v>
      </c>
      <c r="G55" s="44">
        <v>8.6</v>
      </c>
      <c r="H55" s="44">
        <v>6.09</v>
      </c>
      <c r="I55" s="44">
        <v>38.64</v>
      </c>
      <c r="J55" s="44">
        <v>243.8</v>
      </c>
      <c r="K55" s="45">
        <v>302</v>
      </c>
    </row>
    <row r="56" spans="1:11" ht="14.4" x14ac:dyDescent="0.3">
      <c r="A56" s="24"/>
      <c r="B56" s="16"/>
      <c r="C56" s="11"/>
      <c r="D56" s="7" t="s">
        <v>29</v>
      </c>
      <c r="E56" s="43" t="s">
        <v>99</v>
      </c>
      <c r="F56" s="44">
        <v>180</v>
      </c>
      <c r="G56" s="44">
        <v>0.9</v>
      </c>
      <c r="H56" s="44">
        <v>0</v>
      </c>
      <c r="I56" s="44">
        <v>18.2</v>
      </c>
      <c r="J56" s="44">
        <v>76.3</v>
      </c>
      <c r="K56" s="45">
        <v>389</v>
      </c>
    </row>
    <row r="57" spans="1:11" ht="14.4" x14ac:dyDescent="0.3">
      <c r="A57" s="24"/>
      <c r="B57" s="16"/>
      <c r="C57" s="11"/>
      <c r="D57" s="7" t="s">
        <v>30</v>
      </c>
      <c r="E57" s="43" t="s">
        <v>71</v>
      </c>
      <c r="F57" s="44">
        <v>20</v>
      </c>
      <c r="G57" s="44">
        <v>1.58</v>
      </c>
      <c r="H57" s="44">
        <v>0.2</v>
      </c>
      <c r="I57" s="44">
        <v>9.66</v>
      </c>
      <c r="J57" s="44">
        <v>46.76</v>
      </c>
      <c r="K57" s="45" t="s">
        <v>34</v>
      </c>
    </row>
    <row r="58" spans="1:11" ht="14.4" x14ac:dyDescent="0.3">
      <c r="A58" s="24"/>
      <c r="B58" s="16"/>
      <c r="C58" s="11"/>
      <c r="D58" s="7" t="s">
        <v>31</v>
      </c>
      <c r="E58" s="43" t="s">
        <v>36</v>
      </c>
      <c r="F58" s="44">
        <v>30</v>
      </c>
      <c r="G58" s="44">
        <v>1.4</v>
      </c>
      <c r="H58" s="44">
        <v>0.47</v>
      </c>
      <c r="I58" s="44">
        <v>7.8</v>
      </c>
      <c r="J58" s="44">
        <v>42</v>
      </c>
      <c r="K58" s="45" t="s">
        <v>34</v>
      </c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730</v>
      </c>
      <c r="G61" s="20">
        <v>28.95</v>
      </c>
      <c r="H61" s="20">
        <v>26.46</v>
      </c>
      <c r="I61" s="20">
        <v>101</v>
      </c>
      <c r="J61" s="20">
        <v>790.6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2" t="s">
        <v>4</v>
      </c>
      <c r="D62" s="63"/>
      <c r="E62" s="32"/>
      <c r="F62" s="33">
        <f>F51+F61</f>
        <v>1230</v>
      </c>
      <c r="G62" s="33">
        <f t="shared" ref="G62" si="5">G51+G61</f>
        <v>48.19</v>
      </c>
      <c r="H62" s="33">
        <f t="shared" ref="H62" si="6">H51+H61</f>
        <v>69.06</v>
      </c>
      <c r="I62" s="33">
        <f t="shared" ref="I62" si="7">I51+I61</f>
        <v>139.69999999999999</v>
      </c>
      <c r="J62" s="33">
        <f t="shared" ref="J62" si="8">J51+J61</f>
        <v>1410.7</v>
      </c>
      <c r="K62" s="33"/>
    </row>
    <row r="63" spans="1:11" ht="28.8" x14ac:dyDescent="0.3">
      <c r="A63" s="21">
        <v>1</v>
      </c>
      <c r="B63" s="22">
        <v>4</v>
      </c>
      <c r="C63" s="23" t="s">
        <v>19</v>
      </c>
      <c r="D63" s="5" t="s">
        <v>20</v>
      </c>
      <c r="E63" s="48" t="s">
        <v>87</v>
      </c>
      <c r="F63" s="49">
        <v>230</v>
      </c>
      <c r="G63" s="49">
        <v>21.3</v>
      </c>
      <c r="H63" s="49">
        <v>15.15</v>
      </c>
      <c r="I63" s="49">
        <v>75</v>
      </c>
      <c r="J63" s="50">
        <v>519</v>
      </c>
      <c r="K63" s="51" t="s">
        <v>88</v>
      </c>
    </row>
    <row r="64" spans="1:11" ht="14.4" x14ac:dyDescent="0.3">
      <c r="A64" s="24"/>
      <c r="B64" s="16"/>
      <c r="C64" s="11"/>
      <c r="D64" s="6"/>
      <c r="E64" s="43"/>
      <c r="F64" s="44"/>
      <c r="G64" s="44">
        <v>0.25</v>
      </c>
      <c r="H64" s="44">
        <v>0</v>
      </c>
      <c r="I64" s="44">
        <v>35.799999999999997</v>
      </c>
      <c r="J64" s="44">
        <v>144.19999999999999</v>
      </c>
      <c r="K64" s="45" t="s">
        <v>34</v>
      </c>
    </row>
    <row r="65" spans="1:11" ht="14.4" x14ac:dyDescent="0.3">
      <c r="A65" s="24"/>
      <c r="B65" s="16"/>
      <c r="C65" s="11"/>
      <c r="D65" s="7" t="s">
        <v>21</v>
      </c>
      <c r="E65" s="52" t="s">
        <v>35</v>
      </c>
      <c r="F65" s="53">
        <v>180</v>
      </c>
      <c r="G65" s="53">
        <v>5.9</v>
      </c>
      <c r="H65" s="53">
        <v>1.2</v>
      </c>
      <c r="I65" s="53">
        <v>17.100000000000001</v>
      </c>
      <c r="J65" s="54">
        <v>85.3</v>
      </c>
      <c r="K65" s="51">
        <v>382</v>
      </c>
    </row>
    <row r="66" spans="1:11" ht="14.4" x14ac:dyDescent="0.3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 t="s">
        <v>83</v>
      </c>
      <c r="F68" s="44">
        <v>90</v>
      </c>
      <c r="G68" s="44">
        <v>0</v>
      </c>
      <c r="H68" s="44">
        <v>0</v>
      </c>
      <c r="I68" s="44">
        <v>8.1</v>
      </c>
      <c r="J68" s="44">
        <v>32.4</v>
      </c>
      <c r="K68" s="45" t="s">
        <v>34</v>
      </c>
    </row>
    <row r="69" spans="1:11" ht="14.4" x14ac:dyDescent="0.3">
      <c r="A69" s="24"/>
      <c r="B69" s="16"/>
      <c r="C69" s="11"/>
      <c r="D69" s="6"/>
    </row>
    <row r="70" spans="1:11" ht="14.4" x14ac:dyDescent="0.3">
      <c r="A70" s="25"/>
      <c r="B70" s="18"/>
      <c r="C70" s="8"/>
      <c r="D70" s="19" t="s">
        <v>32</v>
      </c>
      <c r="E70" s="9"/>
      <c r="F70" s="20">
        <v>500</v>
      </c>
      <c r="G70" s="20">
        <v>26.84</v>
      </c>
      <c r="H70" s="20">
        <v>16.350000000000001</v>
      </c>
      <c r="I70" s="20">
        <v>100.1</v>
      </c>
      <c r="J70" s="20">
        <v>637.12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 t="s">
        <v>41</v>
      </c>
      <c r="F71" s="44">
        <v>60</v>
      </c>
      <c r="G71" s="44">
        <v>0.84</v>
      </c>
      <c r="H71" s="44">
        <v>6.02</v>
      </c>
      <c r="I71" s="44">
        <v>5.4</v>
      </c>
      <c r="J71" s="44">
        <v>75.06</v>
      </c>
      <c r="K71" s="45">
        <v>67</v>
      </c>
    </row>
    <row r="72" spans="1:11" ht="14.4" x14ac:dyDescent="0.3">
      <c r="A72" s="24"/>
      <c r="B72" s="16"/>
      <c r="C72" s="11"/>
      <c r="D72" s="7" t="s">
        <v>26</v>
      </c>
      <c r="E72" s="43" t="s">
        <v>102</v>
      </c>
      <c r="F72" s="44">
        <v>200</v>
      </c>
      <c r="G72" s="44">
        <v>9.0500000000000007</v>
      </c>
      <c r="H72" s="44">
        <v>9.9</v>
      </c>
      <c r="I72" s="44">
        <v>12.6</v>
      </c>
      <c r="J72" s="44">
        <v>163.24</v>
      </c>
      <c r="K72" s="45">
        <v>99</v>
      </c>
    </row>
    <row r="73" spans="1:11" ht="14.4" x14ac:dyDescent="0.3">
      <c r="A73" s="24"/>
      <c r="B73" s="16"/>
      <c r="C73" s="11"/>
      <c r="D73" s="7" t="s">
        <v>27</v>
      </c>
      <c r="E73" s="43" t="s">
        <v>103</v>
      </c>
      <c r="F73" s="44">
        <v>200</v>
      </c>
      <c r="G73" s="44">
        <v>16.899999999999999</v>
      </c>
      <c r="H73" s="44">
        <v>37.56</v>
      </c>
      <c r="I73" s="44">
        <v>34.479999999999997</v>
      </c>
      <c r="J73" s="44">
        <v>544</v>
      </c>
      <c r="K73" s="45">
        <v>265</v>
      </c>
    </row>
    <row r="74" spans="1:11" ht="14.4" x14ac:dyDescent="0.3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29</v>
      </c>
      <c r="E75" s="43" t="s">
        <v>104</v>
      </c>
      <c r="F75" s="44">
        <v>180</v>
      </c>
      <c r="G75" s="44">
        <v>0.14000000000000001</v>
      </c>
      <c r="H75" s="44">
        <v>0.14000000000000001</v>
      </c>
      <c r="I75" s="44">
        <v>25.1</v>
      </c>
      <c r="J75" s="44">
        <v>103.14</v>
      </c>
      <c r="K75" s="45">
        <v>342</v>
      </c>
    </row>
    <row r="76" spans="1:11" ht="14.4" x14ac:dyDescent="0.3">
      <c r="A76" s="24"/>
      <c r="B76" s="16"/>
      <c r="C76" s="11"/>
      <c r="D76" s="7" t="s">
        <v>30</v>
      </c>
      <c r="E76" s="43" t="s">
        <v>39</v>
      </c>
      <c r="F76" s="44">
        <v>30</v>
      </c>
      <c r="G76" s="44">
        <v>2.25</v>
      </c>
      <c r="H76" s="44">
        <v>0.84</v>
      </c>
      <c r="I76" s="44">
        <v>15.51</v>
      </c>
      <c r="J76" s="44">
        <v>70.14</v>
      </c>
      <c r="K76" s="45" t="s">
        <v>34</v>
      </c>
    </row>
    <row r="77" spans="1:11" ht="14.4" x14ac:dyDescent="0.3">
      <c r="A77" s="24"/>
      <c r="B77" s="16"/>
      <c r="C77" s="11"/>
      <c r="D77" s="7" t="s">
        <v>31</v>
      </c>
      <c r="E77" s="43" t="s">
        <v>36</v>
      </c>
      <c r="F77" s="44">
        <v>30</v>
      </c>
      <c r="G77" s="44">
        <v>1.4</v>
      </c>
      <c r="H77" s="44">
        <v>0.47</v>
      </c>
      <c r="I77" s="44">
        <v>7.8</v>
      </c>
      <c r="J77" s="44">
        <v>42</v>
      </c>
      <c r="K77" s="45" t="s">
        <v>34</v>
      </c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v>700</v>
      </c>
      <c r="G80" s="20">
        <v>31.31</v>
      </c>
      <c r="H80" s="20">
        <v>54.76</v>
      </c>
      <c r="I80" s="20">
        <v>101.8</v>
      </c>
      <c r="J80" s="20">
        <v>1016.4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2" t="s">
        <v>4</v>
      </c>
      <c r="D81" s="63"/>
      <c r="E81" s="32"/>
      <c r="F81" s="33">
        <f>F70+F80</f>
        <v>1200</v>
      </c>
      <c r="G81" s="33">
        <f t="shared" ref="G81" si="9">G70+G80</f>
        <v>58.15</v>
      </c>
      <c r="H81" s="33">
        <f t="shared" ref="H81" si="10">H70+H80</f>
        <v>71.11</v>
      </c>
      <c r="I81" s="33">
        <f t="shared" ref="I81" si="11">I70+I80</f>
        <v>201.89999999999998</v>
      </c>
      <c r="J81" s="33">
        <f t="shared" ref="J81" si="12">J70+J80</f>
        <v>1653.52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40" t="s">
        <v>89</v>
      </c>
      <c r="F82" s="41">
        <v>200</v>
      </c>
      <c r="G82" s="41">
        <v>13.9</v>
      </c>
      <c r="H82" s="41">
        <v>28.6</v>
      </c>
      <c r="I82" s="41">
        <v>2.7</v>
      </c>
      <c r="J82" s="41">
        <v>319.2</v>
      </c>
      <c r="K82" s="42">
        <v>212</v>
      </c>
    </row>
    <row r="83" spans="1:11" ht="14.4" x14ac:dyDescent="0.3">
      <c r="A83" s="24"/>
      <c r="B83" s="16"/>
      <c r="C83" s="11"/>
      <c r="D83" s="6" t="s">
        <v>20</v>
      </c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21</v>
      </c>
      <c r="E84" s="43" t="s">
        <v>56</v>
      </c>
      <c r="F84" s="44">
        <v>180</v>
      </c>
      <c r="G84" s="44">
        <v>2.85</v>
      </c>
      <c r="H84" s="44">
        <v>2.41</v>
      </c>
      <c r="I84" s="44">
        <v>10.76</v>
      </c>
      <c r="J84" s="44">
        <v>74.94</v>
      </c>
      <c r="K84" s="45">
        <v>379</v>
      </c>
    </row>
    <row r="85" spans="1:11" ht="14.4" x14ac:dyDescent="0.3">
      <c r="A85" s="24"/>
      <c r="B85" s="16"/>
      <c r="C85" s="11"/>
      <c r="D85" s="7" t="s">
        <v>22</v>
      </c>
      <c r="E85" s="43" t="s">
        <v>72</v>
      </c>
      <c r="F85" s="44">
        <v>30</v>
      </c>
      <c r="G85" s="44">
        <v>1.4</v>
      </c>
      <c r="H85" s="44">
        <v>0.47</v>
      </c>
      <c r="I85" s="44">
        <v>7.8</v>
      </c>
      <c r="J85" s="44">
        <v>42</v>
      </c>
      <c r="K85" s="45" t="s">
        <v>34</v>
      </c>
    </row>
    <row r="86" spans="1:11" ht="14.4" x14ac:dyDescent="0.3">
      <c r="A86" s="24"/>
      <c r="B86" s="16"/>
      <c r="C86" s="11"/>
      <c r="D86" s="7" t="s">
        <v>23</v>
      </c>
      <c r="E86" s="43" t="s">
        <v>23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 t="s">
        <v>34</v>
      </c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510</v>
      </c>
      <c r="G89" s="20">
        <f t="shared" ref="G89" si="13">SUM(G82:G88)</f>
        <v>18.549999999999997</v>
      </c>
      <c r="H89" s="20">
        <f t="shared" ref="H89" si="14">SUM(H82:H88)</f>
        <v>31.88</v>
      </c>
      <c r="I89" s="20">
        <f t="shared" ref="I89" si="15">SUM(I82:I88)</f>
        <v>31.060000000000002</v>
      </c>
      <c r="J89" s="20">
        <f t="shared" ref="J89" si="16">SUM(J82:J88)</f>
        <v>483.14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57</v>
      </c>
      <c r="F90" s="44">
        <v>60</v>
      </c>
      <c r="G90" s="44">
        <v>0.7</v>
      </c>
      <c r="H90" s="44">
        <v>0.06</v>
      </c>
      <c r="I90" s="44">
        <v>7.9</v>
      </c>
      <c r="J90" s="44">
        <v>49.02</v>
      </c>
      <c r="K90" s="45">
        <v>62</v>
      </c>
    </row>
    <row r="91" spans="1:11" ht="14.4" x14ac:dyDescent="0.3">
      <c r="A91" s="24"/>
      <c r="B91" s="16"/>
      <c r="C91" s="11"/>
      <c r="D91" s="7" t="s">
        <v>26</v>
      </c>
      <c r="E91" s="43" t="s">
        <v>105</v>
      </c>
      <c r="F91" s="44">
        <v>200</v>
      </c>
      <c r="G91" s="44">
        <v>2.88</v>
      </c>
      <c r="H91" s="44">
        <v>5.0999999999999996</v>
      </c>
      <c r="I91" s="44">
        <v>8.6999999999999993</v>
      </c>
      <c r="J91" s="44">
        <v>121.5</v>
      </c>
      <c r="K91" s="45">
        <v>82</v>
      </c>
    </row>
    <row r="92" spans="1:11" ht="14.4" x14ac:dyDescent="0.3">
      <c r="A92" s="24"/>
      <c r="B92" s="16"/>
      <c r="C92" s="11"/>
      <c r="D92" s="7" t="s">
        <v>27</v>
      </c>
      <c r="E92" s="43" t="s">
        <v>70</v>
      </c>
      <c r="F92" s="44">
        <v>50</v>
      </c>
      <c r="G92" s="44">
        <v>6.59</v>
      </c>
      <c r="H92" s="44">
        <v>4.95</v>
      </c>
      <c r="I92" s="44">
        <v>8.5</v>
      </c>
      <c r="J92" s="44">
        <v>105.8</v>
      </c>
      <c r="K92" s="45">
        <v>333</v>
      </c>
    </row>
    <row r="93" spans="1:11" ht="14.4" x14ac:dyDescent="0.3">
      <c r="A93" s="24"/>
      <c r="B93" s="16"/>
      <c r="C93" s="11"/>
      <c r="D93" s="7" t="s">
        <v>27</v>
      </c>
      <c r="E93" s="43" t="s">
        <v>106</v>
      </c>
      <c r="F93" s="44">
        <v>40</v>
      </c>
      <c r="G93" s="44">
        <v>1.44</v>
      </c>
      <c r="H93" s="44">
        <v>5.42</v>
      </c>
      <c r="I93" s="44">
        <v>4.96</v>
      </c>
      <c r="J93" s="44">
        <v>73.2</v>
      </c>
      <c r="K93" s="45">
        <v>329</v>
      </c>
    </row>
    <row r="94" spans="1:11" ht="14.4" x14ac:dyDescent="0.3">
      <c r="A94" s="24"/>
      <c r="B94" s="16"/>
      <c r="C94" s="11"/>
      <c r="D94" s="7" t="s">
        <v>28</v>
      </c>
      <c r="E94" s="43" t="s">
        <v>42</v>
      </c>
      <c r="F94" s="44">
        <v>150</v>
      </c>
      <c r="G94" s="44">
        <v>3.07</v>
      </c>
      <c r="H94" s="44">
        <v>4.8</v>
      </c>
      <c r="I94" s="44">
        <v>20.440000000000001</v>
      </c>
      <c r="J94" s="44">
        <v>137.25</v>
      </c>
      <c r="K94" s="45">
        <v>312</v>
      </c>
    </row>
    <row r="95" spans="1:11" ht="14.4" x14ac:dyDescent="0.3">
      <c r="A95" s="24"/>
      <c r="B95" s="16"/>
      <c r="C95" s="11"/>
      <c r="D95" s="7" t="s">
        <v>29</v>
      </c>
      <c r="E95" s="43" t="s">
        <v>107</v>
      </c>
      <c r="F95" s="44">
        <v>180</v>
      </c>
      <c r="G95" s="44">
        <v>0.9</v>
      </c>
      <c r="H95" s="44">
        <v>0</v>
      </c>
      <c r="I95" s="44">
        <v>18.2</v>
      </c>
      <c r="J95" s="44">
        <v>76.3</v>
      </c>
      <c r="K95" s="45">
        <v>389</v>
      </c>
    </row>
    <row r="96" spans="1:11" ht="14.4" x14ac:dyDescent="0.3">
      <c r="A96" s="24"/>
      <c r="B96" s="16"/>
      <c r="C96" s="11"/>
      <c r="D96" s="7" t="s">
        <v>30</v>
      </c>
      <c r="E96" s="43" t="s">
        <v>71</v>
      </c>
      <c r="F96" s="44">
        <v>20</v>
      </c>
      <c r="G96" s="44">
        <v>1.58</v>
      </c>
      <c r="H96" s="44">
        <v>0.2</v>
      </c>
      <c r="I96" s="44">
        <v>9.66</v>
      </c>
      <c r="J96" s="44">
        <v>46.76</v>
      </c>
      <c r="K96" s="45" t="s">
        <v>34</v>
      </c>
    </row>
    <row r="97" spans="1:11" ht="14.4" x14ac:dyDescent="0.3">
      <c r="A97" s="24"/>
      <c r="B97" s="16"/>
      <c r="C97" s="11"/>
      <c r="D97" s="7" t="s">
        <v>31</v>
      </c>
      <c r="E97" s="43" t="s">
        <v>72</v>
      </c>
      <c r="F97" s="44">
        <v>20</v>
      </c>
      <c r="G97" s="44">
        <v>1.5</v>
      </c>
      <c r="H97" s="44">
        <v>1.9</v>
      </c>
      <c r="I97" s="44">
        <v>14.88</v>
      </c>
      <c r="J97" s="44">
        <v>85.8</v>
      </c>
      <c r="K97" s="45" t="s">
        <v>34</v>
      </c>
    </row>
    <row r="98" spans="1:11" ht="14.4" x14ac:dyDescent="0.3">
      <c r="A98" s="24"/>
      <c r="B98" s="16"/>
      <c r="C98" s="11"/>
      <c r="D98" s="6" t="s">
        <v>108</v>
      </c>
      <c r="E98" s="43" t="s">
        <v>62</v>
      </c>
      <c r="F98" s="44">
        <v>20</v>
      </c>
      <c r="G98" s="44">
        <v>1.5</v>
      </c>
      <c r="H98" s="44">
        <v>1.9</v>
      </c>
      <c r="I98" s="44">
        <v>14.88</v>
      </c>
      <c r="J98" s="44">
        <v>85.8</v>
      </c>
      <c r="K98" s="45" t="s">
        <v>34</v>
      </c>
    </row>
    <row r="99" spans="1:11" ht="14.4" x14ac:dyDescent="0.3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4.4" x14ac:dyDescent="0.3">
      <c r="A100" s="25"/>
      <c r="B100" s="18"/>
      <c r="C100" s="8"/>
      <c r="D100" s="19" t="s">
        <v>32</v>
      </c>
      <c r="E100" s="12"/>
      <c r="F100" s="20">
        <f>SUM(F90:F99)</f>
        <v>740</v>
      </c>
      <c r="G100" s="20">
        <v>19.559999999999999</v>
      </c>
      <c r="H100" s="20">
        <v>22.73</v>
      </c>
      <c r="I100" s="20">
        <v>97.44</v>
      </c>
      <c r="J100" s="20">
        <v>723.38</v>
      </c>
      <c r="K100" s="26"/>
    </row>
    <row r="101" spans="1:11" ht="15.75" customHeight="1" thickBot="1" x14ac:dyDescent="0.3">
      <c r="A101" s="30">
        <f>A82</f>
        <v>1</v>
      </c>
      <c r="B101" s="31">
        <f>B82</f>
        <v>5</v>
      </c>
      <c r="C101" s="62" t="s">
        <v>4</v>
      </c>
      <c r="D101" s="63"/>
      <c r="E101" s="32"/>
      <c r="F101" s="33">
        <f>F89+F100</f>
        <v>1250</v>
      </c>
      <c r="G101" s="33">
        <f>G89+G100</f>
        <v>38.11</v>
      </c>
      <c r="H101" s="33">
        <f>H89+H100</f>
        <v>54.61</v>
      </c>
      <c r="I101" s="33">
        <f>I89+I100</f>
        <v>128.5</v>
      </c>
      <c r="J101" s="33">
        <f>J89+J100</f>
        <v>1206.52</v>
      </c>
      <c r="K101" s="33"/>
    </row>
    <row r="102" spans="1:11" ht="26.4" x14ac:dyDescent="0.3">
      <c r="A102" s="21">
        <v>2</v>
      </c>
      <c r="B102" s="22">
        <v>1</v>
      </c>
      <c r="C102" s="23" t="s">
        <v>19</v>
      </c>
      <c r="D102" s="5" t="s">
        <v>20</v>
      </c>
      <c r="E102" s="40" t="s">
        <v>90</v>
      </c>
      <c r="F102" s="41">
        <v>210</v>
      </c>
      <c r="G102" s="41">
        <v>5.9</v>
      </c>
      <c r="H102" s="41">
        <v>8.09</v>
      </c>
      <c r="I102" s="41">
        <v>121.3</v>
      </c>
      <c r="J102" s="41">
        <v>558.70000000000005</v>
      </c>
      <c r="K102" s="42">
        <v>398</v>
      </c>
    </row>
    <row r="103" spans="1:11" ht="14.4" x14ac:dyDescent="0.3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21</v>
      </c>
      <c r="E104" s="43" t="s">
        <v>61</v>
      </c>
      <c r="F104" s="44">
        <v>200</v>
      </c>
      <c r="G104" s="44">
        <v>0.1</v>
      </c>
      <c r="H104" s="44">
        <v>0.02</v>
      </c>
      <c r="I104" s="44">
        <v>7</v>
      </c>
      <c r="J104" s="44">
        <v>28.6</v>
      </c>
      <c r="K104" s="45">
        <v>376</v>
      </c>
    </row>
    <row r="105" spans="1:11" ht="14.4" x14ac:dyDescent="0.3">
      <c r="A105" s="24"/>
      <c r="B105" s="16"/>
      <c r="C105" s="11"/>
      <c r="D105" s="7" t="s">
        <v>22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7" t="s">
        <v>23</v>
      </c>
      <c r="E106" s="43" t="s">
        <v>23</v>
      </c>
      <c r="F106" s="44">
        <v>100</v>
      </c>
      <c r="G106" s="44">
        <v>0.36</v>
      </c>
      <c r="H106" s="44">
        <v>0.36</v>
      </c>
      <c r="I106" s="44">
        <v>8.8000000000000007</v>
      </c>
      <c r="J106" s="44">
        <v>42.3</v>
      </c>
      <c r="K106" s="45" t="s">
        <v>34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4.4" x14ac:dyDescent="0.3">
      <c r="A109" s="25"/>
      <c r="B109" s="18"/>
      <c r="C109" s="8"/>
      <c r="D109" s="19" t="s">
        <v>32</v>
      </c>
      <c r="E109" s="9"/>
      <c r="F109" s="20">
        <f>SUM(F102:F108)</f>
        <v>510</v>
      </c>
      <c r="G109" s="20">
        <f t="shared" ref="G109:J109" si="17">SUM(G102:G108)</f>
        <v>6.36</v>
      </c>
      <c r="H109" s="20">
        <f t="shared" si="17"/>
        <v>8.4699999999999989</v>
      </c>
      <c r="I109" s="20">
        <f t="shared" si="17"/>
        <v>137.10000000000002</v>
      </c>
      <c r="J109" s="20">
        <f t="shared" si="17"/>
        <v>629.6</v>
      </c>
      <c r="K109" s="26"/>
    </row>
    <row r="110" spans="1:11" ht="14.4" x14ac:dyDescent="0.3">
      <c r="A110" s="27">
        <f>A102</f>
        <v>2</v>
      </c>
      <c r="B110" s="14">
        <v>1</v>
      </c>
      <c r="C110" s="10" t="s">
        <v>24</v>
      </c>
      <c r="D110" s="7" t="s">
        <v>25</v>
      </c>
      <c r="E110" s="43" t="s">
        <v>73</v>
      </c>
      <c r="F110" s="44">
        <v>60</v>
      </c>
      <c r="G110" s="44">
        <v>0.8</v>
      </c>
      <c r="H110" s="44">
        <v>3</v>
      </c>
      <c r="I110" s="44">
        <v>4.8</v>
      </c>
      <c r="J110" s="44">
        <v>50.1</v>
      </c>
      <c r="K110" s="45">
        <v>52</v>
      </c>
    </row>
    <row r="111" spans="1:11" ht="14.4" x14ac:dyDescent="0.3">
      <c r="A111" s="24"/>
      <c r="B111" s="16"/>
      <c r="C111" s="11"/>
      <c r="D111" s="7" t="s">
        <v>26</v>
      </c>
      <c r="E111" s="43" t="s">
        <v>79</v>
      </c>
      <c r="F111" s="44">
        <v>200</v>
      </c>
      <c r="G111" s="44">
        <v>2.2999999999999998</v>
      </c>
      <c r="H111" s="44">
        <v>4.2</v>
      </c>
      <c r="I111" s="44">
        <v>9.6</v>
      </c>
      <c r="J111" s="44">
        <v>113.8</v>
      </c>
      <c r="K111" s="45">
        <v>96</v>
      </c>
    </row>
    <row r="112" spans="1:11" ht="14.4" x14ac:dyDescent="0.3">
      <c r="A112" s="24"/>
      <c r="B112" s="16"/>
      <c r="C112" s="11"/>
      <c r="D112" s="7" t="s">
        <v>27</v>
      </c>
      <c r="E112" s="43" t="s">
        <v>74</v>
      </c>
      <c r="F112" s="44">
        <v>90</v>
      </c>
      <c r="G112" s="44">
        <v>9.9</v>
      </c>
      <c r="H112" s="44">
        <v>21.51</v>
      </c>
      <c r="I112" s="44">
        <v>0.34</v>
      </c>
      <c r="J112" s="44">
        <v>234.5</v>
      </c>
      <c r="K112" s="45"/>
    </row>
    <row r="113" spans="1:11" ht="14.4" x14ac:dyDescent="0.3">
      <c r="A113" s="24"/>
      <c r="B113" s="16"/>
      <c r="C113" s="11"/>
      <c r="D113" s="7" t="s">
        <v>28</v>
      </c>
      <c r="E113" s="43" t="s">
        <v>58</v>
      </c>
      <c r="F113" s="44">
        <v>150</v>
      </c>
      <c r="G113" s="56">
        <v>5.52</v>
      </c>
      <c r="H113" s="44">
        <v>4.5199999999999996</v>
      </c>
      <c r="I113" s="44">
        <v>26.45</v>
      </c>
      <c r="J113" s="44">
        <v>168.45</v>
      </c>
      <c r="K113" s="45">
        <v>309</v>
      </c>
    </row>
    <row r="114" spans="1:11" ht="14.4" x14ac:dyDescent="0.3">
      <c r="A114" s="24"/>
      <c r="B114" s="16"/>
      <c r="C114" s="11"/>
      <c r="D114" s="2"/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29</v>
      </c>
      <c r="E115" s="43" t="s">
        <v>104</v>
      </c>
      <c r="F115" s="44">
        <v>180</v>
      </c>
      <c r="G115" s="55">
        <v>0.14000000000000001</v>
      </c>
      <c r="H115" s="44">
        <v>0.14000000000000001</v>
      </c>
      <c r="I115" s="44">
        <v>25.1</v>
      </c>
      <c r="J115" s="44">
        <v>103.14</v>
      </c>
      <c r="K115" s="45">
        <v>342</v>
      </c>
    </row>
    <row r="116" spans="1:11" ht="14.4" x14ac:dyDescent="0.3">
      <c r="A116" s="24"/>
      <c r="B116" s="16"/>
      <c r="C116" s="11"/>
      <c r="D116" s="7" t="s">
        <v>30</v>
      </c>
      <c r="E116" s="43" t="s">
        <v>71</v>
      </c>
      <c r="F116" s="44">
        <v>20</v>
      </c>
      <c r="G116" s="44">
        <v>2.25</v>
      </c>
      <c r="H116" s="44">
        <v>0.84</v>
      </c>
      <c r="I116" s="44">
        <v>15.51</v>
      </c>
      <c r="J116" s="44">
        <v>70.14</v>
      </c>
      <c r="K116" s="45" t="s">
        <v>34</v>
      </c>
    </row>
    <row r="117" spans="1:11" ht="14.4" x14ac:dyDescent="0.3">
      <c r="A117" s="24"/>
      <c r="B117" s="16"/>
      <c r="C117" s="11"/>
      <c r="D117" s="7" t="s">
        <v>31</v>
      </c>
      <c r="E117" s="43" t="s">
        <v>72</v>
      </c>
      <c r="F117" s="44">
        <v>20</v>
      </c>
      <c r="G117" s="44">
        <v>0.9</v>
      </c>
      <c r="H117" s="44">
        <v>0.3</v>
      </c>
      <c r="I117" s="44">
        <v>5.2</v>
      </c>
      <c r="J117" s="44">
        <v>28</v>
      </c>
      <c r="K117" s="45" t="s">
        <v>34</v>
      </c>
    </row>
    <row r="118" spans="1:11" ht="14.4" x14ac:dyDescent="0.3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4.4" x14ac:dyDescent="0.3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4.4" x14ac:dyDescent="0.3">
      <c r="A120" s="25"/>
      <c r="B120" s="18"/>
      <c r="C120" s="8"/>
      <c r="D120" s="19" t="s">
        <v>32</v>
      </c>
      <c r="E120" s="12"/>
      <c r="F120" s="20">
        <v>730</v>
      </c>
      <c r="G120" s="20">
        <v>21.81</v>
      </c>
      <c r="H120" s="20">
        <v>34.51</v>
      </c>
      <c r="I120" s="20">
        <v>87</v>
      </c>
      <c r="J120" s="20">
        <v>768.13</v>
      </c>
      <c r="K120" s="26"/>
    </row>
    <row r="121" spans="1:11" ht="15" thickBot="1" x14ac:dyDescent="0.3">
      <c r="A121" s="30">
        <f>A102</f>
        <v>2</v>
      </c>
      <c r="B121" s="31">
        <f>B102</f>
        <v>1</v>
      </c>
      <c r="C121" s="62" t="s">
        <v>4</v>
      </c>
      <c r="D121" s="63"/>
      <c r="E121" s="32"/>
      <c r="F121" s="33">
        <f>F109+F120</f>
        <v>1240</v>
      </c>
      <c r="G121" s="33">
        <f t="shared" ref="G121" si="18">G109+G120</f>
        <v>28.169999999999998</v>
      </c>
      <c r="H121" s="33">
        <f t="shared" ref="H121" si="19">H109+H120</f>
        <v>42.98</v>
      </c>
      <c r="I121" s="33">
        <f t="shared" ref="I121" si="20">I109+I120</f>
        <v>224.10000000000002</v>
      </c>
      <c r="J121" s="33">
        <f t="shared" ref="J121" si="21">J109+J120</f>
        <v>1397.73</v>
      </c>
      <c r="K121" s="33"/>
    </row>
    <row r="122" spans="1:11" ht="14.4" x14ac:dyDescent="0.3">
      <c r="A122" s="15">
        <v>2</v>
      </c>
      <c r="B122" s="16">
        <v>2</v>
      </c>
      <c r="C122" s="23" t="s">
        <v>19</v>
      </c>
      <c r="D122" s="5" t="s">
        <v>20</v>
      </c>
      <c r="E122" s="40" t="s">
        <v>91</v>
      </c>
      <c r="F122" s="41">
        <v>200</v>
      </c>
      <c r="G122" s="41">
        <v>6</v>
      </c>
      <c r="H122" s="41">
        <v>10.85</v>
      </c>
      <c r="I122" s="41">
        <v>42.95</v>
      </c>
      <c r="J122" s="41">
        <v>294</v>
      </c>
      <c r="K122" s="42">
        <v>174</v>
      </c>
    </row>
    <row r="123" spans="1:11" ht="14.4" x14ac:dyDescent="0.3">
      <c r="A123" s="15"/>
      <c r="B123" s="16"/>
      <c r="C123" s="11"/>
      <c r="D123" s="6"/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21</v>
      </c>
      <c r="E124" s="43" t="s">
        <v>35</v>
      </c>
      <c r="F124" s="44">
        <v>180</v>
      </c>
      <c r="G124" s="44">
        <v>5.9</v>
      </c>
      <c r="H124" s="44">
        <v>1.2</v>
      </c>
      <c r="I124" s="44">
        <v>17.100000000000001</v>
      </c>
      <c r="J124" s="44">
        <v>85.3</v>
      </c>
      <c r="K124" s="45">
        <v>382</v>
      </c>
    </row>
    <row r="125" spans="1:11" ht="14.4" x14ac:dyDescent="0.3">
      <c r="A125" s="15"/>
      <c r="B125" s="16"/>
      <c r="C125" s="11"/>
      <c r="D125" s="7" t="s">
        <v>22</v>
      </c>
      <c r="E125" s="43" t="s">
        <v>46</v>
      </c>
      <c r="F125" s="44">
        <v>30</v>
      </c>
      <c r="G125" s="44">
        <v>2.25</v>
      </c>
      <c r="H125" s="44">
        <v>0.84</v>
      </c>
      <c r="I125" s="44">
        <v>15.51</v>
      </c>
      <c r="J125" s="44">
        <v>85.8</v>
      </c>
      <c r="K125" s="45" t="s">
        <v>34</v>
      </c>
    </row>
    <row r="126" spans="1:11" ht="14.4" x14ac:dyDescent="0.3">
      <c r="A126" s="15"/>
      <c r="B126" s="16"/>
      <c r="C126" s="11"/>
      <c r="D126" s="7" t="s">
        <v>23</v>
      </c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5"/>
      <c r="B127" s="16"/>
      <c r="C127" s="11"/>
      <c r="D127" s="6"/>
      <c r="E127" s="43" t="s">
        <v>83</v>
      </c>
      <c r="F127" s="44">
        <v>90</v>
      </c>
      <c r="G127" s="44">
        <v>0</v>
      </c>
      <c r="H127" s="44">
        <v>0</v>
      </c>
      <c r="I127" s="44">
        <v>8.1</v>
      </c>
      <c r="J127" s="44">
        <v>32.4</v>
      </c>
      <c r="K127" s="45" t="s">
        <v>34</v>
      </c>
    </row>
    <row r="128" spans="1:11" ht="14.4" x14ac:dyDescent="0.3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7"/>
      <c r="B129" s="18"/>
      <c r="C129" s="8"/>
      <c r="D129" s="19" t="s">
        <v>32</v>
      </c>
      <c r="E129" s="9"/>
      <c r="F129" s="20">
        <v>550</v>
      </c>
      <c r="G129" s="20">
        <v>17.25</v>
      </c>
      <c r="H129" s="20">
        <v>7.44</v>
      </c>
      <c r="I129" s="20">
        <v>88.51</v>
      </c>
      <c r="J129" s="20">
        <v>479.7</v>
      </c>
      <c r="K129" s="26"/>
    </row>
    <row r="130" spans="1:11" ht="14.4" x14ac:dyDescent="0.3">
      <c r="A130" s="14">
        <f>A122</f>
        <v>2</v>
      </c>
      <c r="B130" s="14">
        <f>B122</f>
        <v>2</v>
      </c>
      <c r="C130" s="10" t="s">
        <v>24</v>
      </c>
      <c r="D130" s="7" t="s">
        <v>25</v>
      </c>
      <c r="E130" s="43" t="s">
        <v>109</v>
      </c>
      <c r="F130" s="44">
        <v>60</v>
      </c>
      <c r="G130" s="44">
        <v>0.64</v>
      </c>
      <c r="H130" s="44">
        <v>0.1</v>
      </c>
      <c r="I130" s="44">
        <v>5.0999999999999996</v>
      </c>
      <c r="J130" s="44">
        <v>39.9</v>
      </c>
      <c r="K130" s="45">
        <v>59</v>
      </c>
    </row>
    <row r="131" spans="1:11" ht="14.4" x14ac:dyDescent="0.3">
      <c r="A131" s="15"/>
      <c r="B131" s="16"/>
      <c r="C131" s="11"/>
      <c r="D131" s="7" t="s">
        <v>26</v>
      </c>
      <c r="E131" s="43" t="s">
        <v>110</v>
      </c>
      <c r="F131" s="44">
        <v>200</v>
      </c>
      <c r="G131" s="44">
        <v>2.25</v>
      </c>
      <c r="H131" s="44">
        <v>4.2</v>
      </c>
      <c r="I131" s="44">
        <v>8.73</v>
      </c>
      <c r="J131" s="44">
        <v>117.5</v>
      </c>
      <c r="K131" s="45">
        <v>82</v>
      </c>
    </row>
    <row r="132" spans="1:11" ht="14.4" x14ac:dyDescent="0.3">
      <c r="A132" s="15"/>
      <c r="B132" s="16"/>
      <c r="C132" s="11"/>
      <c r="D132" s="7" t="s">
        <v>27</v>
      </c>
      <c r="E132" s="43" t="s">
        <v>75</v>
      </c>
      <c r="F132" s="44">
        <v>90</v>
      </c>
      <c r="G132" s="44">
        <v>10.5</v>
      </c>
      <c r="H132" s="44">
        <v>10.5</v>
      </c>
      <c r="I132" s="44">
        <v>3.2</v>
      </c>
      <c r="J132" s="44">
        <v>149.4</v>
      </c>
      <c r="K132" s="45">
        <v>290</v>
      </c>
    </row>
    <row r="133" spans="1:11" ht="14.4" x14ac:dyDescent="0.3">
      <c r="A133" s="15"/>
      <c r="B133" s="16"/>
      <c r="C133" s="11"/>
      <c r="D133" s="7" t="s">
        <v>28</v>
      </c>
      <c r="E133" s="43" t="s">
        <v>43</v>
      </c>
      <c r="F133" s="44">
        <v>150</v>
      </c>
      <c r="G133" s="44">
        <v>8.6</v>
      </c>
      <c r="H133" s="44">
        <v>6.09</v>
      </c>
      <c r="I133" s="44">
        <v>38.64</v>
      </c>
      <c r="J133" s="44">
        <v>243.8</v>
      </c>
      <c r="K133" s="45">
        <v>302</v>
      </c>
    </row>
    <row r="134" spans="1:11" ht="14.4" x14ac:dyDescent="0.3">
      <c r="A134" s="15"/>
      <c r="B134" s="16"/>
      <c r="C134" s="11"/>
      <c r="D134" s="7" t="s">
        <v>29</v>
      </c>
      <c r="E134" s="43" t="s">
        <v>111</v>
      </c>
      <c r="F134" s="44">
        <v>180</v>
      </c>
      <c r="G134" s="44">
        <v>0.7</v>
      </c>
      <c r="H134" s="44">
        <v>0.04</v>
      </c>
      <c r="I134" s="44">
        <v>24.9</v>
      </c>
      <c r="J134" s="44">
        <v>103.32</v>
      </c>
      <c r="K134" s="45">
        <v>348</v>
      </c>
    </row>
    <row r="135" spans="1:11" ht="14.4" x14ac:dyDescent="0.3">
      <c r="A135" s="15"/>
      <c r="B135" s="16"/>
      <c r="C135" s="11"/>
      <c r="D135" s="7" t="s">
        <v>30</v>
      </c>
      <c r="E135" s="43" t="s">
        <v>71</v>
      </c>
      <c r="F135" s="44">
        <v>20</v>
      </c>
      <c r="G135" s="44">
        <v>1.58</v>
      </c>
      <c r="H135" s="44">
        <v>0.2</v>
      </c>
      <c r="I135" s="44">
        <v>9.66</v>
      </c>
      <c r="J135" s="44">
        <v>46.76</v>
      </c>
      <c r="K135" s="45" t="s">
        <v>34</v>
      </c>
    </row>
    <row r="136" spans="1:11" ht="14.4" x14ac:dyDescent="0.3">
      <c r="A136" s="15"/>
      <c r="B136" s="16"/>
      <c r="C136" s="11"/>
      <c r="D136" s="7" t="s">
        <v>31</v>
      </c>
      <c r="E136" s="43" t="s">
        <v>72</v>
      </c>
      <c r="F136" s="44">
        <v>30</v>
      </c>
      <c r="G136" s="44">
        <v>1.4</v>
      </c>
      <c r="H136" s="44">
        <v>0.47</v>
      </c>
      <c r="I136" s="44">
        <v>7.8</v>
      </c>
      <c r="J136" s="44">
        <v>42</v>
      </c>
      <c r="K136" s="45" t="s">
        <v>34</v>
      </c>
    </row>
    <row r="137" spans="1:11" ht="14.4" x14ac:dyDescent="0.3">
      <c r="A137" s="15"/>
      <c r="B137" s="16"/>
      <c r="C137" s="11"/>
      <c r="D137" s="6"/>
      <c r="E137" s="43"/>
      <c r="F137" s="44"/>
      <c r="G137" s="44"/>
      <c r="H137" s="44"/>
      <c r="I137" s="44"/>
      <c r="J137" s="44"/>
      <c r="K137" s="45"/>
    </row>
    <row r="138" spans="1:11" ht="14.4" x14ac:dyDescent="0.3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4.4" x14ac:dyDescent="0.3">
      <c r="A139" s="17"/>
      <c r="B139" s="18"/>
      <c r="C139" s="8"/>
      <c r="D139" s="19" t="s">
        <v>32</v>
      </c>
      <c r="E139" s="12"/>
      <c r="F139" s="20">
        <v>740</v>
      </c>
      <c r="G139" s="20">
        <v>26.34</v>
      </c>
      <c r="H139" s="20">
        <v>22.24</v>
      </c>
      <c r="I139" s="20">
        <v>103.9</v>
      </c>
      <c r="J139" s="20">
        <v>766.06</v>
      </c>
      <c r="K139" s="26"/>
    </row>
    <row r="140" spans="1:11" ht="15" thickBot="1" x14ac:dyDescent="0.3">
      <c r="A140" s="34">
        <f>A122</f>
        <v>2</v>
      </c>
      <c r="B140" s="34">
        <f>B122</f>
        <v>2</v>
      </c>
      <c r="C140" s="62" t="s">
        <v>4</v>
      </c>
      <c r="D140" s="63"/>
      <c r="E140" s="32"/>
      <c r="F140" s="33">
        <f>F129+F139</f>
        <v>1290</v>
      </c>
      <c r="G140" s="33">
        <f t="shared" ref="G140" si="22">G129+G139</f>
        <v>43.59</v>
      </c>
      <c r="H140" s="33">
        <f t="shared" ref="H140" si="23">H129+H139</f>
        <v>29.68</v>
      </c>
      <c r="I140" s="33">
        <f t="shared" ref="I140" si="24">I129+I139</f>
        <v>192.41000000000003</v>
      </c>
      <c r="J140" s="33">
        <f t="shared" ref="J140" si="25">J129+J139</f>
        <v>1245.76</v>
      </c>
      <c r="K140" s="33"/>
    </row>
    <row r="141" spans="1:11" ht="14.4" x14ac:dyDescent="0.3">
      <c r="A141" s="21">
        <v>2</v>
      </c>
      <c r="B141" s="22">
        <v>3</v>
      </c>
      <c r="C141" s="23" t="s">
        <v>19</v>
      </c>
      <c r="D141" s="5" t="s">
        <v>20</v>
      </c>
      <c r="E141" s="40" t="s">
        <v>65</v>
      </c>
      <c r="F141" s="41">
        <v>200</v>
      </c>
      <c r="G141" s="41">
        <v>6</v>
      </c>
      <c r="H141" s="41">
        <v>10.85</v>
      </c>
      <c r="I141" s="41">
        <v>42.95</v>
      </c>
      <c r="J141" s="41">
        <v>294</v>
      </c>
      <c r="K141" s="42">
        <v>174</v>
      </c>
    </row>
    <row r="142" spans="1:11" ht="14.4" x14ac:dyDescent="0.3">
      <c r="A142" s="24"/>
      <c r="B142" s="16"/>
      <c r="C142" s="11"/>
      <c r="D142" s="6"/>
      <c r="E142" s="43" t="s">
        <v>92</v>
      </c>
      <c r="F142" s="44">
        <v>40</v>
      </c>
      <c r="G142" s="44">
        <v>4.76</v>
      </c>
      <c r="H142" s="44">
        <v>4.04</v>
      </c>
      <c r="I142" s="44">
        <v>0.24</v>
      </c>
      <c r="J142" s="44">
        <v>56.56</v>
      </c>
      <c r="K142" s="45">
        <v>209</v>
      </c>
    </row>
    <row r="143" spans="1:11" ht="14.4" x14ac:dyDescent="0.3">
      <c r="A143" s="24"/>
      <c r="B143" s="16"/>
      <c r="C143" s="11"/>
      <c r="D143" s="7" t="s">
        <v>21</v>
      </c>
      <c r="E143" s="43" t="s">
        <v>49</v>
      </c>
      <c r="F143" s="44">
        <v>200</v>
      </c>
      <c r="G143" s="44">
        <v>0.13</v>
      </c>
      <c r="H143" s="44">
        <v>0.02</v>
      </c>
      <c r="I143" s="44">
        <v>9.9</v>
      </c>
      <c r="J143" s="44">
        <v>29.5</v>
      </c>
      <c r="K143" s="45">
        <v>377</v>
      </c>
    </row>
    <row r="144" spans="1:11" ht="15.75" customHeight="1" x14ac:dyDescent="0.3">
      <c r="A144" s="24"/>
      <c r="B144" s="16"/>
      <c r="C144" s="11"/>
      <c r="D144" s="7" t="s">
        <v>22</v>
      </c>
      <c r="E144" s="43" t="s">
        <v>46</v>
      </c>
      <c r="F144" s="44">
        <v>30</v>
      </c>
      <c r="G144" s="44">
        <v>2.25</v>
      </c>
      <c r="H144" s="44">
        <v>0.84</v>
      </c>
      <c r="I144" s="44">
        <v>15.51</v>
      </c>
      <c r="J144" s="44">
        <v>85.8</v>
      </c>
      <c r="K144" s="45" t="s">
        <v>34</v>
      </c>
    </row>
    <row r="145" spans="1:11" ht="14.4" x14ac:dyDescent="0.3">
      <c r="A145" s="24"/>
      <c r="B145" s="16"/>
      <c r="C145" s="11"/>
      <c r="D145" s="7" t="s">
        <v>23</v>
      </c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4"/>
      <c r="B146" s="16"/>
      <c r="C146" s="11"/>
      <c r="D146" s="6"/>
      <c r="E146" s="43" t="s">
        <v>48</v>
      </c>
      <c r="F146" s="44">
        <v>20</v>
      </c>
      <c r="G146" s="44">
        <v>4.6399999999999997</v>
      </c>
      <c r="H146" s="44">
        <v>5.9</v>
      </c>
      <c r="I146" s="44">
        <v>0</v>
      </c>
      <c r="J146" s="44">
        <v>72</v>
      </c>
      <c r="K146" s="45" t="s">
        <v>34</v>
      </c>
    </row>
    <row r="147" spans="1:11" ht="14.4" x14ac:dyDescent="0.3">
      <c r="A147" s="24"/>
      <c r="B147" s="16"/>
      <c r="C147" s="11"/>
      <c r="D147" s="6" t="s">
        <v>22</v>
      </c>
      <c r="E147" s="43" t="s">
        <v>72</v>
      </c>
      <c r="F147" s="44">
        <v>20</v>
      </c>
      <c r="G147" s="44">
        <v>0.9</v>
      </c>
      <c r="H147" s="44">
        <v>0.3</v>
      </c>
      <c r="I147" s="44">
        <v>5.2</v>
      </c>
      <c r="J147" s="44">
        <v>28</v>
      </c>
      <c r="K147" s="45" t="s">
        <v>34</v>
      </c>
    </row>
    <row r="148" spans="1:11" ht="14.4" x14ac:dyDescent="0.3">
      <c r="A148" s="24"/>
      <c r="B148" s="16"/>
      <c r="C148" s="11"/>
      <c r="D148" s="6"/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5"/>
      <c r="B149" s="18"/>
      <c r="C149" s="8"/>
      <c r="D149" s="19" t="s">
        <v>32</v>
      </c>
      <c r="E149" s="9"/>
      <c r="F149" s="20">
        <f>SUM(F141:F148)</f>
        <v>510</v>
      </c>
      <c r="G149" s="20">
        <f>SUM(G141:G148)</f>
        <v>18.68</v>
      </c>
      <c r="H149" s="20">
        <f>SUM(H141:H148)</f>
        <v>21.95</v>
      </c>
      <c r="I149" s="20">
        <f>SUM(I141:I148)</f>
        <v>73.800000000000011</v>
      </c>
      <c r="J149" s="20">
        <f>SUM(J141:J148)</f>
        <v>565.86</v>
      </c>
      <c r="K149" s="26"/>
    </row>
    <row r="150" spans="1:11" ht="14.4" x14ac:dyDescent="0.3">
      <c r="A150" s="27">
        <f>A141</f>
        <v>2</v>
      </c>
      <c r="B150" s="14">
        <v>3</v>
      </c>
      <c r="C150" s="10" t="s">
        <v>24</v>
      </c>
      <c r="D150" s="7" t="s">
        <v>25</v>
      </c>
      <c r="E150" s="43" t="s">
        <v>53</v>
      </c>
      <c r="F150" s="44">
        <v>60</v>
      </c>
      <c r="G150" s="44">
        <v>7.0000000000000007E-2</v>
      </c>
      <c r="H150" s="44">
        <v>1.9</v>
      </c>
      <c r="I150" s="44">
        <v>4.5</v>
      </c>
      <c r="J150" s="44">
        <v>36.24</v>
      </c>
      <c r="K150" s="45" t="s">
        <v>54</v>
      </c>
    </row>
    <row r="151" spans="1:11" ht="14.4" x14ac:dyDescent="0.3">
      <c r="A151" s="24"/>
      <c r="B151" s="16"/>
      <c r="C151" s="11"/>
      <c r="D151" s="7" t="s">
        <v>26</v>
      </c>
      <c r="E151" s="43" t="s">
        <v>112</v>
      </c>
      <c r="F151" s="44">
        <v>200</v>
      </c>
      <c r="G151" s="44">
        <v>2.0699999999999998</v>
      </c>
      <c r="H151" s="44">
        <v>4.99</v>
      </c>
      <c r="I151" s="44">
        <v>7.3</v>
      </c>
      <c r="J151" s="44">
        <v>82.2</v>
      </c>
      <c r="K151" s="45">
        <v>99</v>
      </c>
    </row>
    <row r="152" spans="1:11" ht="14.4" x14ac:dyDescent="0.3">
      <c r="A152" s="24"/>
      <c r="B152" s="16"/>
      <c r="C152" s="11"/>
      <c r="D152" s="7" t="s">
        <v>27</v>
      </c>
      <c r="E152" s="43" t="s">
        <v>60</v>
      </c>
      <c r="F152" s="44">
        <v>200</v>
      </c>
      <c r="G152" s="44">
        <v>14.05</v>
      </c>
      <c r="H152" s="44">
        <v>33.700000000000003</v>
      </c>
      <c r="I152" s="44">
        <v>18.899999999999999</v>
      </c>
      <c r="J152" s="44">
        <v>437.7</v>
      </c>
      <c r="K152" s="45">
        <v>259</v>
      </c>
    </row>
    <row r="153" spans="1:11" ht="14.4" x14ac:dyDescent="0.3">
      <c r="A153" s="24"/>
      <c r="B153" s="16"/>
      <c r="C153" s="11"/>
      <c r="D153" s="7" t="s">
        <v>28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7" t="s">
        <v>29</v>
      </c>
      <c r="E154" s="43" t="s">
        <v>99</v>
      </c>
      <c r="F154" s="44">
        <v>180</v>
      </c>
      <c r="G154" s="44">
        <v>0.9</v>
      </c>
      <c r="H154" s="44">
        <v>0</v>
      </c>
      <c r="I154" s="44">
        <v>18.2</v>
      </c>
      <c r="J154" s="44">
        <v>76.3</v>
      </c>
      <c r="K154" s="45">
        <v>389</v>
      </c>
    </row>
    <row r="155" spans="1:11" ht="14.4" x14ac:dyDescent="0.3">
      <c r="A155" s="24"/>
      <c r="B155" s="16"/>
      <c r="C155" s="11"/>
      <c r="D155" s="7" t="s">
        <v>30</v>
      </c>
      <c r="E155" s="43" t="s">
        <v>71</v>
      </c>
      <c r="F155" s="44">
        <v>30</v>
      </c>
      <c r="G155" s="44">
        <v>2.25</v>
      </c>
      <c r="H155" s="44">
        <v>0.84</v>
      </c>
      <c r="I155" s="44">
        <v>15.51</v>
      </c>
      <c r="J155" s="44">
        <v>70.14</v>
      </c>
      <c r="K155" s="45" t="s">
        <v>34</v>
      </c>
    </row>
    <row r="156" spans="1:11" ht="14.4" x14ac:dyDescent="0.3">
      <c r="A156" s="24"/>
      <c r="B156" s="16"/>
      <c r="C156" s="11"/>
      <c r="D156" s="7" t="s">
        <v>31</v>
      </c>
      <c r="E156" s="43" t="s">
        <v>72</v>
      </c>
      <c r="F156" s="44">
        <v>30</v>
      </c>
      <c r="G156" s="44">
        <v>1.4</v>
      </c>
      <c r="H156" s="44">
        <v>0.47</v>
      </c>
      <c r="I156" s="44">
        <v>7.8</v>
      </c>
      <c r="J156" s="44">
        <v>42</v>
      </c>
      <c r="K156" s="45" t="s">
        <v>34</v>
      </c>
    </row>
    <row r="157" spans="1:11" ht="14.4" x14ac:dyDescent="0.3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4.4" x14ac:dyDescent="0.3">
      <c r="A158" s="24"/>
      <c r="B158" s="16"/>
      <c r="C158" s="11"/>
      <c r="D158" s="6"/>
      <c r="E158" s="43"/>
      <c r="F158" s="44"/>
      <c r="G158" s="44"/>
      <c r="H158" s="44"/>
      <c r="I158" s="44"/>
      <c r="J158" s="44"/>
      <c r="K158" s="45"/>
    </row>
    <row r="159" spans="1:11" ht="14.4" x14ac:dyDescent="0.3">
      <c r="A159" s="25"/>
      <c r="B159" s="18"/>
      <c r="C159" s="8"/>
      <c r="D159" s="19" t="s">
        <v>32</v>
      </c>
      <c r="E159" s="12"/>
      <c r="F159" s="20">
        <v>700</v>
      </c>
      <c r="G159" s="20">
        <f t="shared" ref="G159:H159" si="26">SUM(G150:G158)</f>
        <v>20.74</v>
      </c>
      <c r="H159" s="20">
        <f t="shared" si="26"/>
        <v>41.900000000000006</v>
      </c>
      <c r="I159" s="20">
        <v>71.61</v>
      </c>
      <c r="J159" s="20">
        <v>744.58</v>
      </c>
      <c r="K159" s="26"/>
    </row>
    <row r="160" spans="1:11" ht="15" thickBot="1" x14ac:dyDescent="0.3">
      <c r="A160" s="30">
        <f>A141</f>
        <v>2</v>
      </c>
      <c r="B160" s="31">
        <f>B141</f>
        <v>3</v>
      </c>
      <c r="C160" s="62" t="s">
        <v>4</v>
      </c>
      <c r="D160" s="63"/>
      <c r="E160" s="32"/>
      <c r="F160" s="33">
        <f>F149+F159</f>
        <v>1210</v>
      </c>
      <c r="G160" s="33">
        <f t="shared" ref="G160" si="27">G149+G159</f>
        <v>39.42</v>
      </c>
      <c r="H160" s="33">
        <f t="shared" ref="H160" si="28">H149+H159</f>
        <v>63.850000000000009</v>
      </c>
      <c r="I160" s="33">
        <f t="shared" ref="I160" si="29">I149+I159</f>
        <v>145.41000000000003</v>
      </c>
      <c r="J160" s="33">
        <f t="shared" ref="J160" si="30">J149+J159</f>
        <v>1310.44</v>
      </c>
      <c r="K160" s="33"/>
    </row>
    <row r="161" spans="1:11" ht="14.4" x14ac:dyDescent="0.3">
      <c r="A161" s="21">
        <v>2</v>
      </c>
      <c r="B161" s="22">
        <v>4</v>
      </c>
      <c r="C161" s="23" t="s">
        <v>19</v>
      </c>
      <c r="D161" s="5" t="s">
        <v>20</v>
      </c>
      <c r="E161" s="40" t="s">
        <v>93</v>
      </c>
      <c r="F161" s="41">
        <v>200</v>
      </c>
      <c r="G161" s="41">
        <v>18.899999999999999</v>
      </c>
      <c r="H161" s="41">
        <v>12.9</v>
      </c>
      <c r="I161" s="41">
        <v>59.7</v>
      </c>
      <c r="J161" s="41">
        <v>430.5</v>
      </c>
      <c r="K161" s="42" t="s">
        <v>88</v>
      </c>
    </row>
    <row r="162" spans="1:11" ht="14.4" x14ac:dyDescent="0.3">
      <c r="A162" s="24"/>
      <c r="B162" s="16"/>
      <c r="C162" s="11"/>
      <c r="D162" s="6" t="s">
        <v>20</v>
      </c>
      <c r="E162" s="43" t="s">
        <v>94</v>
      </c>
      <c r="F162" s="44">
        <v>30</v>
      </c>
      <c r="G162" s="44">
        <v>2.04</v>
      </c>
      <c r="H162" s="44">
        <v>2.25</v>
      </c>
      <c r="I162" s="44">
        <v>15.15</v>
      </c>
      <c r="J162" s="44">
        <v>88.92</v>
      </c>
      <c r="K162" s="45" t="s">
        <v>34</v>
      </c>
    </row>
    <row r="163" spans="1:11" ht="14.4" x14ac:dyDescent="0.3">
      <c r="A163" s="24"/>
      <c r="B163" s="16"/>
      <c r="C163" s="11"/>
      <c r="D163" s="7" t="s">
        <v>21</v>
      </c>
      <c r="E163" s="43" t="s">
        <v>56</v>
      </c>
      <c r="F163" s="44">
        <v>180</v>
      </c>
      <c r="G163" s="44">
        <v>2.85</v>
      </c>
      <c r="H163" s="44">
        <v>2.41</v>
      </c>
      <c r="I163" s="44">
        <v>10.76</v>
      </c>
      <c r="J163" s="44">
        <v>74.94</v>
      </c>
      <c r="K163" s="45">
        <v>379</v>
      </c>
    </row>
    <row r="164" spans="1:11" ht="14.4" x14ac:dyDescent="0.3">
      <c r="A164" s="24"/>
      <c r="B164" s="16"/>
      <c r="C164" s="11"/>
      <c r="D164" s="7" t="s">
        <v>22</v>
      </c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4"/>
      <c r="B165" s="16"/>
      <c r="C165" s="11"/>
      <c r="D165" s="7" t="s">
        <v>23</v>
      </c>
      <c r="E165" s="43" t="s">
        <v>23</v>
      </c>
      <c r="F165" s="44">
        <v>100</v>
      </c>
      <c r="G165" s="44">
        <v>0.4</v>
      </c>
      <c r="H165" s="44">
        <v>0.4</v>
      </c>
      <c r="I165" s="44">
        <v>9.8000000000000007</v>
      </c>
      <c r="J165" s="44">
        <v>47</v>
      </c>
      <c r="K165" s="45">
        <v>338</v>
      </c>
    </row>
    <row r="166" spans="1:11" ht="14.4" x14ac:dyDescent="0.3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6"/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5"/>
      <c r="B168" s="18"/>
      <c r="C168" s="8"/>
      <c r="D168" s="19" t="s">
        <v>32</v>
      </c>
      <c r="E168" s="9"/>
      <c r="F168" s="20">
        <f>SUM(F161:F167)</f>
        <v>510</v>
      </c>
      <c r="G168" s="20">
        <v>24.19</v>
      </c>
      <c r="H168" s="20">
        <v>17.96</v>
      </c>
      <c r="I168" s="20">
        <v>95.41</v>
      </c>
      <c r="J168" s="20">
        <v>641.36</v>
      </c>
      <c r="K168" s="26"/>
    </row>
    <row r="169" spans="1:11" ht="14.4" x14ac:dyDescent="0.3">
      <c r="A169" s="27">
        <f>A161</f>
        <v>2</v>
      </c>
      <c r="B169" s="14">
        <v>4</v>
      </c>
      <c r="C169" s="10" t="s">
        <v>24</v>
      </c>
      <c r="D169" s="7" t="s">
        <v>25</v>
      </c>
      <c r="E169" s="43" t="s">
        <v>113</v>
      </c>
      <c r="F169" s="44">
        <v>60</v>
      </c>
      <c r="G169" s="44">
        <v>0.98</v>
      </c>
      <c r="H169" s="44">
        <v>2.5</v>
      </c>
      <c r="I169" s="44">
        <v>4.4000000000000004</v>
      </c>
      <c r="J169" s="44">
        <v>47.94</v>
      </c>
      <c r="K169" s="45">
        <v>53</v>
      </c>
    </row>
    <row r="170" spans="1:11" ht="14.4" x14ac:dyDescent="0.3">
      <c r="A170" s="24"/>
      <c r="B170" s="16"/>
      <c r="C170" s="11"/>
      <c r="D170" s="7" t="s">
        <v>26</v>
      </c>
      <c r="E170" s="43" t="s">
        <v>76</v>
      </c>
      <c r="F170" s="44">
        <v>200</v>
      </c>
      <c r="G170" s="44">
        <v>2.1</v>
      </c>
      <c r="H170" s="44">
        <v>4.12</v>
      </c>
      <c r="I170" s="44">
        <v>6.32</v>
      </c>
      <c r="J170" s="44">
        <v>99.8</v>
      </c>
      <c r="K170" s="45">
        <v>88</v>
      </c>
    </row>
    <row r="171" spans="1:11" ht="14.4" x14ac:dyDescent="0.3">
      <c r="A171" s="24"/>
      <c r="B171" s="16"/>
      <c r="C171" s="11"/>
      <c r="D171" s="7" t="s">
        <v>27</v>
      </c>
      <c r="E171" s="43" t="s">
        <v>77</v>
      </c>
      <c r="F171" s="44">
        <v>90</v>
      </c>
      <c r="G171" s="44">
        <v>8.6999999999999993</v>
      </c>
      <c r="H171" s="44">
        <v>11.2</v>
      </c>
      <c r="I171" s="44">
        <v>8.6999999999999993</v>
      </c>
      <c r="J171" s="44">
        <v>171.9</v>
      </c>
      <c r="K171" s="45">
        <v>297</v>
      </c>
    </row>
    <row r="172" spans="1:11" ht="14.4" x14ac:dyDescent="0.3">
      <c r="A172" s="24"/>
      <c r="B172" s="16"/>
      <c r="C172" s="11"/>
      <c r="D172" s="7" t="s">
        <v>28</v>
      </c>
      <c r="E172" s="43" t="s">
        <v>38</v>
      </c>
      <c r="F172" s="44">
        <v>150</v>
      </c>
      <c r="G172" s="44">
        <v>3.65</v>
      </c>
      <c r="H172" s="44">
        <v>5.37</v>
      </c>
      <c r="I172" s="44">
        <v>36.68</v>
      </c>
      <c r="J172" s="44">
        <v>209.7</v>
      </c>
      <c r="K172" s="45">
        <v>304</v>
      </c>
    </row>
    <row r="173" spans="1:11" ht="14.4" x14ac:dyDescent="0.3">
      <c r="A173" s="24"/>
      <c r="B173" s="16"/>
      <c r="C173" s="11"/>
      <c r="D173" s="7" t="s">
        <v>29</v>
      </c>
      <c r="E173" s="43" t="s">
        <v>114</v>
      </c>
      <c r="F173" s="44">
        <v>200</v>
      </c>
      <c r="G173" s="44">
        <v>0.35</v>
      </c>
      <c r="H173" s="44">
        <v>0.08</v>
      </c>
      <c r="I173" s="44">
        <v>29.85</v>
      </c>
      <c r="J173" s="44">
        <v>122.2</v>
      </c>
      <c r="K173" s="45">
        <v>348</v>
      </c>
    </row>
    <row r="174" spans="1:11" ht="14.4" x14ac:dyDescent="0.3">
      <c r="A174" s="24"/>
      <c r="B174" s="16"/>
      <c r="C174" s="11"/>
      <c r="D174" s="7" t="s">
        <v>30</v>
      </c>
      <c r="E174" s="43" t="s">
        <v>39</v>
      </c>
      <c r="F174" s="44">
        <v>20</v>
      </c>
      <c r="G174" s="44">
        <v>1.58</v>
      </c>
      <c r="H174" s="44">
        <v>0.2</v>
      </c>
      <c r="I174" s="44">
        <v>9.66</v>
      </c>
      <c r="J174" s="44">
        <v>46.76</v>
      </c>
      <c r="K174" s="45" t="s">
        <v>34</v>
      </c>
    </row>
    <row r="175" spans="1:11" ht="14.4" x14ac:dyDescent="0.3">
      <c r="A175" s="24"/>
      <c r="B175" s="16"/>
      <c r="C175" s="11"/>
      <c r="D175" s="7" t="s">
        <v>31</v>
      </c>
      <c r="E175" s="43" t="s">
        <v>36</v>
      </c>
      <c r="F175" s="44">
        <v>30</v>
      </c>
      <c r="G175" s="44">
        <v>1.4</v>
      </c>
      <c r="H175" s="44">
        <v>0.47</v>
      </c>
      <c r="I175" s="44">
        <v>7.8</v>
      </c>
      <c r="J175" s="44">
        <v>42</v>
      </c>
      <c r="K175" s="45" t="s">
        <v>34</v>
      </c>
    </row>
    <row r="176" spans="1:11" ht="14.4" x14ac:dyDescent="0.3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4.4" x14ac:dyDescent="0.3">
      <c r="A177" s="24"/>
      <c r="B177" s="16"/>
      <c r="C177" s="11"/>
      <c r="D177" s="6"/>
      <c r="E177" s="43"/>
      <c r="F177" s="44"/>
      <c r="G177" s="44"/>
      <c r="H177" s="44"/>
      <c r="I177" s="44"/>
      <c r="J177" s="44"/>
      <c r="K177" s="45"/>
    </row>
    <row r="178" spans="1:11" ht="14.4" x14ac:dyDescent="0.3">
      <c r="A178" s="25"/>
      <c r="B178" s="18"/>
      <c r="C178" s="8"/>
      <c r="D178" s="19" t="s">
        <v>32</v>
      </c>
      <c r="E178" s="12"/>
      <c r="F178" s="20">
        <f>SUM(F169:F177)</f>
        <v>750</v>
      </c>
      <c r="G178" s="20">
        <v>18.71</v>
      </c>
      <c r="H178" s="20">
        <v>25.24</v>
      </c>
      <c r="I178" s="20">
        <v>103.4</v>
      </c>
      <c r="J178" s="20">
        <v>760.25</v>
      </c>
      <c r="K178" s="26"/>
    </row>
    <row r="179" spans="1:11" ht="15" thickBot="1" x14ac:dyDescent="0.3">
      <c r="A179" s="30">
        <f>A161</f>
        <v>2</v>
      </c>
      <c r="B179" s="31">
        <f>B161</f>
        <v>4</v>
      </c>
      <c r="C179" s="62" t="s">
        <v>4</v>
      </c>
      <c r="D179" s="63"/>
      <c r="E179" s="32"/>
      <c r="F179" s="33">
        <f>F168+F178</f>
        <v>1260</v>
      </c>
      <c r="G179" s="33">
        <f t="shared" ref="G179" si="31">G168+G178</f>
        <v>42.900000000000006</v>
      </c>
      <c r="H179" s="33">
        <f t="shared" ref="H179" si="32">H168+H178</f>
        <v>43.2</v>
      </c>
      <c r="I179" s="33">
        <f t="shared" ref="I179" si="33">I168+I178</f>
        <v>198.81</v>
      </c>
      <c r="J179" s="33">
        <f t="shared" ref="J179" si="34">J168+J178</f>
        <v>1401.6100000000001</v>
      </c>
      <c r="K179" s="33"/>
    </row>
    <row r="180" spans="1:11" ht="14.4" x14ac:dyDescent="0.3">
      <c r="A180" s="21">
        <v>2</v>
      </c>
      <c r="B180" s="22">
        <v>5</v>
      </c>
      <c r="C180" s="23" t="s">
        <v>19</v>
      </c>
      <c r="D180" s="5" t="s">
        <v>20</v>
      </c>
      <c r="E180" s="40" t="s">
        <v>97</v>
      </c>
      <c r="F180" s="41">
        <v>150</v>
      </c>
      <c r="G180" s="41">
        <v>10.4</v>
      </c>
      <c r="H180" s="41">
        <v>23.9</v>
      </c>
      <c r="I180" s="41">
        <v>0.4</v>
      </c>
      <c r="J180" s="41">
        <v>260.5</v>
      </c>
      <c r="K180" s="42">
        <v>243</v>
      </c>
    </row>
    <row r="181" spans="1:11" ht="14.4" x14ac:dyDescent="0.3">
      <c r="A181" s="24"/>
      <c r="B181" s="16"/>
      <c r="C181" s="11"/>
      <c r="D181" s="6" t="s">
        <v>95</v>
      </c>
      <c r="E181" s="43" t="s">
        <v>96</v>
      </c>
      <c r="F181" s="44">
        <v>100</v>
      </c>
      <c r="G181" s="44">
        <v>5.5</v>
      </c>
      <c r="H181" s="44">
        <v>4.5</v>
      </c>
      <c r="I181" s="44">
        <v>26.4</v>
      </c>
      <c r="J181" s="44">
        <v>168.4</v>
      </c>
      <c r="K181" s="45" t="s">
        <v>119</v>
      </c>
    </row>
    <row r="182" spans="1:11" ht="14.4" x14ac:dyDescent="0.3">
      <c r="A182" s="24"/>
      <c r="B182" s="16"/>
      <c r="C182" s="11"/>
      <c r="D182" s="7" t="s">
        <v>21</v>
      </c>
      <c r="E182" s="43" t="s">
        <v>49</v>
      </c>
      <c r="F182" s="44">
        <v>200</v>
      </c>
      <c r="G182" s="44">
        <v>0.13</v>
      </c>
      <c r="H182" s="44">
        <v>0.02</v>
      </c>
      <c r="I182" s="44">
        <v>9.9</v>
      </c>
      <c r="J182" s="44">
        <v>29.5</v>
      </c>
      <c r="K182" s="45">
        <v>377</v>
      </c>
    </row>
    <row r="183" spans="1:11" ht="14.4" x14ac:dyDescent="0.3">
      <c r="A183" s="24"/>
      <c r="B183" s="16"/>
      <c r="C183" s="11"/>
      <c r="D183" s="7" t="s">
        <v>22</v>
      </c>
      <c r="E183" s="43" t="s">
        <v>72</v>
      </c>
      <c r="F183" s="44">
        <v>35</v>
      </c>
      <c r="G183" s="44">
        <v>1.6</v>
      </c>
      <c r="H183" s="44">
        <v>0.5</v>
      </c>
      <c r="I183" s="44">
        <v>9.1</v>
      </c>
      <c r="J183" s="44">
        <v>49</v>
      </c>
      <c r="K183" s="45" t="s">
        <v>34</v>
      </c>
    </row>
    <row r="184" spans="1:11" ht="14.4" x14ac:dyDescent="0.3">
      <c r="A184" s="24"/>
      <c r="B184" s="16"/>
      <c r="C184" s="11"/>
      <c r="D184" s="7" t="s">
        <v>23</v>
      </c>
      <c r="E184" s="43"/>
      <c r="F184" s="44"/>
      <c r="G184" s="44"/>
      <c r="H184" s="44"/>
      <c r="I184" s="44"/>
      <c r="J184" s="44"/>
      <c r="K184" s="45"/>
    </row>
    <row r="185" spans="1:11" ht="14.4" x14ac:dyDescent="0.3">
      <c r="A185" s="24"/>
      <c r="B185" s="16"/>
      <c r="C185" s="11"/>
      <c r="D185" s="6" t="s">
        <v>108</v>
      </c>
      <c r="E185" s="43" t="s">
        <v>98</v>
      </c>
      <c r="F185" s="44">
        <v>15</v>
      </c>
      <c r="G185" s="44">
        <v>1.05</v>
      </c>
      <c r="H185" s="44">
        <v>5.0999999999999996</v>
      </c>
      <c r="I185" s="44">
        <v>7.5</v>
      </c>
      <c r="J185" s="44">
        <v>82.5</v>
      </c>
      <c r="K185" s="45" t="s">
        <v>34</v>
      </c>
    </row>
    <row r="186" spans="1:11" ht="14.4" x14ac:dyDescent="0.3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5.75" customHeight="1" x14ac:dyDescent="0.3">
      <c r="A187" s="25"/>
      <c r="B187" s="18"/>
      <c r="C187" s="8"/>
      <c r="D187" s="19" t="s">
        <v>32</v>
      </c>
      <c r="E187" s="9"/>
      <c r="F187" s="20">
        <f>SUM(F180:F186)</f>
        <v>500</v>
      </c>
      <c r="G187" s="20">
        <v>18.7</v>
      </c>
      <c r="H187" s="20">
        <f>SUM(H180:H186)</f>
        <v>34.019999999999996</v>
      </c>
      <c r="I187" s="20">
        <f>SUM(I180:I186)</f>
        <v>53.3</v>
      </c>
      <c r="J187" s="20">
        <f>SUM(J180:J186)</f>
        <v>589.9</v>
      </c>
      <c r="K187" s="26"/>
    </row>
    <row r="188" spans="1:11" ht="14.4" x14ac:dyDescent="0.3">
      <c r="A188" s="27">
        <f>A180</f>
        <v>2</v>
      </c>
      <c r="B188" s="14">
        <v>5</v>
      </c>
      <c r="C188" s="10" t="s">
        <v>24</v>
      </c>
      <c r="D188" s="7" t="s">
        <v>25</v>
      </c>
      <c r="E188" s="43" t="s">
        <v>78</v>
      </c>
      <c r="F188" s="44">
        <v>60</v>
      </c>
      <c r="G188" s="44">
        <v>7.0000000000000007E-2</v>
      </c>
      <c r="H188" s="44">
        <v>1.9</v>
      </c>
      <c r="I188" s="44">
        <v>3.9</v>
      </c>
      <c r="J188" s="44">
        <v>36.24</v>
      </c>
      <c r="K188" s="45" t="s">
        <v>54</v>
      </c>
    </row>
    <row r="189" spans="1:11" ht="14.4" x14ac:dyDescent="0.3">
      <c r="A189" s="24"/>
      <c r="B189" s="16"/>
      <c r="C189" s="11"/>
      <c r="D189" s="7" t="s">
        <v>26</v>
      </c>
      <c r="E189" s="43" t="s">
        <v>115</v>
      </c>
      <c r="F189" s="44">
        <v>200</v>
      </c>
      <c r="G189" s="44">
        <v>2.64</v>
      </c>
      <c r="H189" s="44">
        <v>4.4800000000000004</v>
      </c>
      <c r="I189" s="44">
        <v>9.8000000000000007</v>
      </c>
      <c r="J189" s="44">
        <v>120.3</v>
      </c>
      <c r="K189" s="45">
        <v>96</v>
      </c>
    </row>
    <row r="190" spans="1:11" ht="14.4" x14ac:dyDescent="0.3">
      <c r="A190" s="24"/>
      <c r="B190" s="16"/>
      <c r="C190" s="11"/>
      <c r="D190" s="7"/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27</v>
      </c>
      <c r="E191" s="43" t="s">
        <v>116</v>
      </c>
      <c r="F191" s="44">
        <v>90</v>
      </c>
      <c r="G191" s="44">
        <v>15.96</v>
      </c>
      <c r="H191" s="44">
        <v>15.08</v>
      </c>
      <c r="I191" s="44">
        <v>14.65</v>
      </c>
      <c r="J191" s="44">
        <v>257.39999999999998</v>
      </c>
      <c r="K191" s="45" t="s">
        <v>117</v>
      </c>
    </row>
    <row r="192" spans="1:11" ht="14.4" x14ac:dyDescent="0.3">
      <c r="A192" s="24"/>
      <c r="B192" s="16"/>
      <c r="C192" s="11"/>
      <c r="D192" s="7" t="s">
        <v>28</v>
      </c>
      <c r="E192" s="43" t="s">
        <v>51</v>
      </c>
      <c r="F192" s="44">
        <v>150</v>
      </c>
      <c r="G192" s="44">
        <v>5.52</v>
      </c>
      <c r="H192" s="44">
        <v>4.5199999999999996</v>
      </c>
      <c r="I192" s="44">
        <v>26.45</v>
      </c>
      <c r="J192" s="44">
        <v>168.45</v>
      </c>
      <c r="K192" s="45">
        <v>309</v>
      </c>
    </row>
    <row r="193" spans="1:11" ht="14.4" x14ac:dyDescent="0.3">
      <c r="A193" s="24"/>
      <c r="B193" s="16"/>
      <c r="C193" s="11"/>
      <c r="D193" s="7" t="s">
        <v>29</v>
      </c>
      <c r="E193" s="43" t="s">
        <v>118</v>
      </c>
      <c r="F193" s="44">
        <v>180</v>
      </c>
      <c r="G193" s="44">
        <v>0.14000000000000001</v>
      </c>
      <c r="H193" s="44">
        <v>0.14000000000000001</v>
      </c>
      <c r="I193" s="44">
        <v>25.1</v>
      </c>
      <c r="J193" s="44">
        <v>103.14</v>
      </c>
      <c r="K193" s="45">
        <v>342</v>
      </c>
    </row>
    <row r="194" spans="1:11" ht="14.4" x14ac:dyDescent="0.3">
      <c r="A194" s="24"/>
      <c r="B194" s="16"/>
      <c r="C194" s="11"/>
      <c r="D194" s="7" t="s">
        <v>30</v>
      </c>
      <c r="E194" s="43" t="s">
        <v>80</v>
      </c>
      <c r="F194" s="44">
        <v>30</v>
      </c>
      <c r="G194" s="44">
        <v>2.25</v>
      </c>
      <c r="H194" s="44">
        <v>0.84</v>
      </c>
      <c r="I194" s="44">
        <v>15.51</v>
      </c>
      <c r="J194" s="44">
        <v>70.14</v>
      </c>
      <c r="K194" s="45" t="s">
        <v>34</v>
      </c>
    </row>
    <row r="195" spans="1:11" ht="14.4" x14ac:dyDescent="0.3">
      <c r="A195" s="24"/>
      <c r="B195" s="16"/>
      <c r="C195" s="11"/>
      <c r="D195" s="7" t="s">
        <v>31</v>
      </c>
      <c r="E195" s="43" t="s">
        <v>72</v>
      </c>
      <c r="F195" s="44">
        <v>30</v>
      </c>
      <c r="G195" s="44">
        <v>1.4</v>
      </c>
      <c r="H195" s="44">
        <v>0.47</v>
      </c>
      <c r="I195" s="44">
        <v>7.8</v>
      </c>
      <c r="J195" s="44">
        <v>42</v>
      </c>
      <c r="K195" s="45" t="s">
        <v>34</v>
      </c>
    </row>
    <row r="196" spans="1:11" ht="14.4" x14ac:dyDescent="0.3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</row>
    <row r="197" spans="1:11" ht="14.4" x14ac:dyDescent="0.3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4.4" x14ac:dyDescent="0.3">
      <c r="A198" s="25"/>
      <c r="B198" s="18"/>
      <c r="C198" s="8"/>
      <c r="D198" s="19" t="s">
        <v>32</v>
      </c>
      <c r="E198" s="12"/>
      <c r="F198" s="20">
        <f>SUM(F188:F197)</f>
        <v>740</v>
      </c>
      <c r="G198" s="20">
        <v>27.71</v>
      </c>
      <c r="H198" s="20">
        <v>27.43</v>
      </c>
      <c r="I198" s="20">
        <v>103.2</v>
      </c>
      <c r="J198" s="20">
        <v>797.67</v>
      </c>
      <c r="K198" s="26"/>
    </row>
    <row r="199" spans="1:11" ht="15" thickBot="1" x14ac:dyDescent="0.3">
      <c r="A199" s="30">
        <f>A180</f>
        <v>2</v>
      </c>
      <c r="B199" s="31">
        <f>B180</f>
        <v>5</v>
      </c>
      <c r="C199" s="62" t="s">
        <v>4</v>
      </c>
      <c r="D199" s="63"/>
      <c r="E199" s="32"/>
      <c r="F199" s="33">
        <f>F187+F198</f>
        <v>1240</v>
      </c>
      <c r="G199" s="33">
        <f t="shared" ref="G199" si="35">G187+G198</f>
        <v>46.41</v>
      </c>
      <c r="H199" s="33">
        <f t="shared" ref="H199" si="36">H187+H198</f>
        <v>61.449999999999996</v>
      </c>
      <c r="I199" s="33">
        <f t="shared" ref="I199" si="37">I187+I198</f>
        <v>156.5</v>
      </c>
      <c r="J199" s="33">
        <f t="shared" ref="J199" si="38">J187+J198</f>
        <v>1387.57</v>
      </c>
      <c r="K199" s="33"/>
    </row>
    <row r="200" spans="1:11" ht="13.8" thickBot="1" x14ac:dyDescent="0.3">
      <c r="A200" s="28"/>
      <c r="B200" s="29"/>
      <c r="C200" s="64" t="s">
        <v>5</v>
      </c>
      <c r="D200" s="64"/>
      <c r="E200" s="64"/>
      <c r="F200" s="35">
        <f>(F24+F43+F62+F81+F101+F121+F140+F160+F179+F199)/(IF(F24=0,0,1)+IF(F43=0,0,1)+IF(F62=0,0,1)+IF(F81=0,0,1)+IF(F101=0,0,1)+IF(F121=0,0,1)+IF(F140=0,0,1)+IF(F160=0,0,1)+IF(F179=0,0,1)+IF(F199=0,0,1))</f>
        <v>1249</v>
      </c>
      <c r="G200" s="35">
        <f>(G24+G43+G62+G81+G101+G121+G140+G160+G179+G199)/(IF(G24=0,0,1)+IF(G43=0,0,1)+IF(G62=0,0,1)+IF(G81=0,0,1)+IF(G101=0,0,1)+IF(G121=0,0,1)+IF(G140=0,0,1)+IF(G160=0,0,1)+IF(G179=0,0,1)+IF(G199=0,0,1))</f>
        <v>42.957000000000008</v>
      </c>
      <c r="H200" s="35">
        <f>(H24+H43+H62+H81+H101+H121+H140+H160+H179+H199)/(IF(H24=0,0,1)+IF(H43=0,0,1)+IF(H62=0,0,1)+IF(H81=0,0,1)+IF(H101=0,0,1)+IF(H121=0,0,1)+IF(H140=0,0,1)+IF(H160=0,0,1)+IF(H179=0,0,1)+IF(H199=0,0,1))</f>
        <v>51.533000000000001</v>
      </c>
      <c r="I200" s="35">
        <f>(I24+I43+I62+I81+I101+I121+I140+I160+I179+I199)/(IF(I24=0,0,1)+IF(I43=0,0,1)+IF(I62=0,0,1)+IF(I81=0,0,1)+IF(I101=0,0,1)+IF(I121=0,0,1)+IF(I140=0,0,1)+IF(I160=0,0,1)+IF(I179=0,0,1)+IF(I199=0,0,1))</f>
        <v>178.93200000000002</v>
      </c>
      <c r="J200" s="35">
        <f>(J24+J43+J62+J81+J101+J121+J140+J160+J179+J199)/(IF(J24=0,0,1)+IF(J43=0,0,1)+IF(J62=0,0,1)+IF(J81=0,0,1)+IF(J101=0,0,1)+IF(J121=0,0,1)+IF(J140=0,0,1)+IF(J160=0,0,1)+IF(J179=0,0,1)+IF(J199=0,0,1))</f>
        <v>1367.144</v>
      </c>
      <c r="K200" s="35"/>
    </row>
  </sheetData>
  <mergeCells count="15">
    <mergeCell ref="C62:D62"/>
    <mergeCell ref="C81:D81"/>
    <mergeCell ref="C101:D101"/>
    <mergeCell ref="C24:D24"/>
    <mergeCell ref="C200:E200"/>
    <mergeCell ref="C199:D199"/>
    <mergeCell ref="C121:D121"/>
    <mergeCell ref="C140:D140"/>
    <mergeCell ref="C160:D160"/>
    <mergeCell ref="C179:D179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2025-01-09T18:11:43Z</dcterms:modified>
</cp:coreProperties>
</file>